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.vm.gov.lv/Portal/webdav/15d59af4-90c9-4795-938d-31817a3e9c47/"/>
    </mc:Choice>
  </mc:AlternateContent>
  <xr:revisionPtr revIDLastSave="0" documentId="13_ncr:1_{5AC580B8-A2A5-46E3-9FEF-EE70772A8E0B}" xr6:coauthVersionLast="47" xr6:coauthVersionMax="47" xr10:uidLastSave="{00000000-0000-0000-0000-000000000000}"/>
  <bookViews>
    <workbookView xWindow="270" yWindow="130" windowWidth="18820" windowHeight="10060" xr2:uid="{B85095F2-4E90-42E3-82BD-AD039DA0B007}"/>
  </bookViews>
  <sheets>
    <sheet name="Masveida vakcinac 2021" sheetId="1" r:id="rId1"/>
    <sheet name="Pa nedēļām" sheetId="3" r:id="rId2"/>
    <sheet name="Pa dienā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X7" i="3"/>
  <c r="G39" i="1"/>
  <c r="H37" i="4" l="1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G37" i="4"/>
  <c r="C4" i="3"/>
  <c r="X5" i="3"/>
  <c r="X6" i="3"/>
  <c r="X10" i="3"/>
  <c r="X21" i="3"/>
  <c r="X23" i="3"/>
  <c r="X22" i="3"/>
  <c r="X24" i="3"/>
  <c r="X20" i="3"/>
  <c r="X25" i="3"/>
  <c r="X26" i="3"/>
  <c r="X27" i="3"/>
  <c r="X30" i="3"/>
  <c r="X35" i="3"/>
  <c r="X36" i="3"/>
  <c r="X37" i="3"/>
  <c r="X4" i="3"/>
</calcChain>
</file>

<file path=xl/sharedStrings.xml><?xml version="1.0" encoding="utf-8"?>
<sst xmlns="http://schemas.openxmlformats.org/spreadsheetml/2006/main" count="467" uniqueCount="205">
  <si>
    <t>Iestādes kods</t>
  </si>
  <si>
    <t>AI_NOSAUKUMS</t>
  </si>
  <si>
    <t>010001626</t>
  </si>
  <si>
    <t>Klīnika Piramīda 3, SIA</t>
  </si>
  <si>
    <t>010044003</t>
  </si>
  <si>
    <t>Diplomātiskā servisa medicīnas centrs, Sabiedrība ar ierobežotu atbildību</t>
  </si>
  <si>
    <t>010054114</t>
  </si>
  <si>
    <t>DZELZCEĻA VESELĪBAS CENTRS, Sabiedrība ar ierobežotu atbildību</t>
  </si>
  <si>
    <t>010064114</t>
  </si>
  <si>
    <t>VESELĪBAS CENTRS 4, Sabiedrība ar ierobežotu atbildību</t>
  </si>
  <si>
    <t>010064120</t>
  </si>
  <si>
    <t>Veselības centru apvienība, AS</t>
  </si>
  <si>
    <t>050000020</t>
  </si>
  <si>
    <t>LUC MEDICAL, Sabiedrība ar ierobežotu atbildību</t>
  </si>
  <si>
    <t>050000139</t>
  </si>
  <si>
    <t>Latgales medicīnas centrs, Sabiedrība ar ierobežotu atbildību</t>
  </si>
  <si>
    <t>050000158</t>
  </si>
  <si>
    <t>MEDEXPERT PLUS, Sabiedrība ar ierobežotu atbildību</t>
  </si>
  <si>
    <t>110000048</t>
  </si>
  <si>
    <t>Jēkabpils reģionālā slimnīca, Sabiedrība ar ierobežotu atbildību</t>
  </si>
  <si>
    <t>170065204</t>
  </si>
  <si>
    <t>L. ATIĶES DOKTORĀTS, SIA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</si>
  <si>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</si>
  <si>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</si>
  <si>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</si>
  <si>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</si>
  <si>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</si>
  <si>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</si>
  <si>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620200058</t>
  </si>
  <si>
    <t>VIZUĀLĀ DIAGNOSTIKA, SIA</t>
  </si>
  <si>
    <t>740200008</t>
  </si>
  <si>
    <t>Ogres rajona slimnīca, Sabiedrība ar ierobežotu atbildību</t>
  </si>
  <si>
    <t>801200001</t>
  </si>
  <si>
    <t>Salaspils veselības centrs, Sabiedrība ar ierobežotu atbildību</t>
  </si>
  <si>
    <t>840200047</t>
  </si>
  <si>
    <t>Saldus medicīnas centrs, Sabiedrība ar ierobežotu atbildību</t>
  </si>
  <si>
    <t>Kopā</t>
  </si>
  <si>
    <t>Masveida vakcinācijas centrs</t>
  </si>
  <si>
    <t>01.06.2021</t>
  </si>
  <si>
    <t>02.06.2021</t>
  </si>
  <si>
    <t>03.06.2021</t>
  </si>
  <si>
    <t>04.06.2021</t>
  </si>
  <si>
    <t>05.06.2021</t>
  </si>
  <si>
    <t>06.06.2021</t>
  </si>
  <si>
    <t>07.06.2021</t>
  </si>
  <si>
    <t>08.06.2021</t>
  </si>
  <si>
    <t>09.06.2021</t>
  </si>
  <si>
    <t>10.06.2021</t>
  </si>
  <si>
    <t>11.06.2021</t>
  </si>
  <si>
    <t>12.06.2021</t>
  </si>
  <si>
    <t>13.06.2021</t>
  </si>
  <si>
    <t>14.06.2021</t>
  </si>
  <si>
    <t>15.06.2021</t>
  </si>
  <si>
    <t>16.06.2021</t>
  </si>
  <si>
    <t>17.06.2021</t>
  </si>
  <si>
    <t>18.06.2021</t>
  </si>
  <si>
    <t>19.06.2021</t>
  </si>
  <si>
    <t>20.06.2021</t>
  </si>
  <si>
    <t>21.06.2021</t>
  </si>
  <si>
    <t>22.06.2021</t>
  </si>
  <si>
    <t>23.06.2021</t>
  </si>
  <si>
    <t>25.06.2021</t>
  </si>
  <si>
    <t>26.06.2021</t>
  </si>
  <si>
    <t>27.06.2021</t>
  </si>
  <si>
    <t>28.06.2021</t>
  </si>
  <si>
    <t>29.06.2021</t>
  </si>
  <si>
    <t>30.06.2021</t>
  </si>
  <si>
    <t>01.07.2021</t>
  </si>
  <si>
    <t>02.07.2021</t>
  </si>
  <si>
    <t>03.07.2021</t>
  </si>
  <si>
    <t>04.07.2021</t>
  </si>
  <si>
    <t>05.07.2021</t>
  </si>
  <si>
    <t>06.07.2021</t>
  </si>
  <si>
    <t>07.07.2021</t>
  </si>
  <si>
    <t>08.07.2021</t>
  </si>
  <si>
    <t>09.07.2021</t>
  </si>
  <si>
    <t>10.07.2021</t>
  </si>
  <si>
    <t>11.07.2021</t>
  </si>
  <si>
    <t>12.07.2021</t>
  </si>
  <si>
    <t>13.07.2021</t>
  </si>
  <si>
    <t>14.07.2021</t>
  </si>
  <si>
    <t>15.07.2021</t>
  </si>
  <si>
    <t>16.07.2021</t>
  </si>
  <si>
    <t>17.07.2021</t>
  </si>
  <si>
    <t>18.07.2021</t>
  </si>
  <si>
    <t>19.07.2021</t>
  </si>
  <si>
    <t>20.07.2021</t>
  </si>
  <si>
    <t>21.07.2021</t>
  </si>
  <si>
    <t>22.07.2021</t>
  </si>
  <si>
    <t>23.07.2021</t>
  </si>
  <si>
    <t>24.07.2021</t>
  </si>
  <si>
    <t>25.07.2021</t>
  </si>
  <si>
    <t>26.07.2021</t>
  </si>
  <si>
    <t>27.07.2021</t>
  </si>
  <si>
    <t>28.07.2021</t>
  </si>
  <si>
    <t>29.07.2021</t>
  </si>
  <si>
    <t>30.07.2021</t>
  </si>
  <si>
    <t>31.07.2021</t>
  </si>
  <si>
    <t>Pavisam</t>
  </si>
  <si>
    <t>Rīga</t>
  </si>
  <si>
    <t>Krišjāņa Valdemāra iela 5, B ieeja</t>
  </si>
  <si>
    <t>Krišjāņa Valdemāra iela 5, A ieeja</t>
  </si>
  <si>
    <t>Kongresu nams B ieeja</t>
  </si>
  <si>
    <t>Kongresu nams A ieeja</t>
  </si>
  <si>
    <t>Atta centrs</t>
  </si>
  <si>
    <t>Krasta iela 60</t>
  </si>
  <si>
    <t>Ķīpsalas halle</t>
  </si>
  <si>
    <t>Ķīpsalas iela 8</t>
  </si>
  <si>
    <t>Rīgas Centrāltirgus</t>
  </si>
  <si>
    <t>Centrāltirgus iela 3</t>
  </si>
  <si>
    <t>Jūrmalas sporta skola</t>
  </si>
  <si>
    <t>Jūrmala</t>
  </si>
  <si>
    <t>Nometņu 2B</t>
  </si>
  <si>
    <t>Kuldīgas vieglatlētikas manēža</t>
  </si>
  <si>
    <t>Kuldīga</t>
  </si>
  <si>
    <t>Dzirnavu iela 13</t>
  </si>
  <si>
    <t>Liepājas olimpiskais centrs</t>
  </si>
  <si>
    <t>Liepāja</t>
  </si>
  <si>
    <t>Brīvības iela 39</t>
  </si>
  <si>
    <t>Sporta nams "Centrs"</t>
  </si>
  <si>
    <t>Ventspils</t>
  </si>
  <si>
    <t>Brīvības iela 14</t>
  </si>
  <si>
    <t>Saldus sporta komplekss</t>
  </si>
  <si>
    <t>Saldus</t>
  </si>
  <si>
    <t>Jelgavas iela 6</t>
  </si>
  <si>
    <t>Talsu sporta nams</t>
  </si>
  <si>
    <t>Talsi</t>
  </si>
  <si>
    <t>Kareivju iela 12</t>
  </si>
  <si>
    <t>Tukuma sporta halle</t>
  </si>
  <si>
    <t>Tukums</t>
  </si>
  <si>
    <t>Pauzeru iela 7</t>
  </si>
  <si>
    <t>Daugavpils kultūras pils</t>
  </si>
  <si>
    <t>Daugavpils</t>
  </si>
  <si>
    <t>Smilšu iela 92</t>
  </si>
  <si>
    <t>Liela mēroga vakcinācijas centrs</t>
  </si>
  <si>
    <t>Parādes iela 7</t>
  </si>
  <si>
    <t>Gors</t>
  </si>
  <si>
    <t>Rēzekne</t>
  </si>
  <si>
    <t>Pils iela 4</t>
  </si>
  <si>
    <t>Alūksnes kultūras centrs</t>
  </si>
  <si>
    <t>Alūksne</t>
  </si>
  <si>
    <t>Brūža iela 7</t>
  </si>
  <si>
    <t>Bijušajās Super Netto veikala telpās</t>
  </si>
  <si>
    <t>Cēsis</t>
  </si>
  <si>
    <t>Bērzaines ielā 2a</t>
  </si>
  <si>
    <t>Madonas pilsētas sporta centrā</t>
  </si>
  <si>
    <t>Madona</t>
  </si>
  <si>
    <t>Gaujas iela 13</t>
  </si>
  <si>
    <t>Valmieras kultūras centrs</t>
  </si>
  <si>
    <t>Valmiera</t>
  </si>
  <si>
    <t>Rīgas iela 10</t>
  </si>
  <si>
    <t>Zemgales olimpiskais centrs</t>
  </si>
  <si>
    <t>Jelgava</t>
  </si>
  <si>
    <t>Kronvalda iela 24</t>
  </si>
  <si>
    <t>Jēkabpils sporta centrs</t>
  </si>
  <si>
    <t>Jēkabpils</t>
  </si>
  <si>
    <t>Brīvības iela 289B</t>
  </si>
  <si>
    <t>Bauskas Sporta Halle</t>
  </si>
  <si>
    <t>Bauska</t>
  </si>
  <si>
    <t>Pilskalna iela 26</t>
  </si>
  <si>
    <t>Salaspils sporta centrs</t>
  </si>
  <si>
    <t>Salaspils</t>
  </si>
  <si>
    <t>Smilšu iela 1</t>
  </si>
  <si>
    <t>Ķekavas vidusskolas jaunā piebūve</t>
  </si>
  <si>
    <t>Ķekava</t>
  </si>
  <si>
    <t>Gaismas iela 9</t>
  </si>
  <si>
    <t>Ogres sporta centra halle</t>
  </si>
  <si>
    <t>Ogre</t>
  </si>
  <si>
    <t>Skolas iela 21</t>
  </si>
  <si>
    <t>Jaunolaines Sporta nams</t>
  </si>
  <si>
    <t>Jaunolaine</t>
  </si>
  <si>
    <t>Meža iela 2b</t>
  </si>
  <si>
    <t>Krišjāņa Valdemāra iela 5, C ieeja</t>
  </si>
  <si>
    <t>Kongresu nams C ieeja</t>
  </si>
  <si>
    <t>Masu vakcinācijas centru manipulācijas 03095, 03096 2021.gada marts - jūlijs.</t>
  </si>
  <si>
    <t>Gada nedēļa</t>
  </si>
  <si>
    <t>Nosaukums</t>
  </si>
  <si>
    <t>1.jautājums</t>
  </si>
  <si>
    <t>2.jautājums</t>
  </si>
  <si>
    <t>4.jautājums</t>
  </si>
  <si>
    <t>Maksimālā kapacitāte nedēļā</t>
  </si>
  <si>
    <t>Datums, kad noslēgta darbība masu vakcinācijas centrā</t>
  </si>
  <si>
    <t>29.07.2021.</t>
  </si>
  <si>
    <t>12.07.2021.</t>
  </si>
  <si>
    <t>13.07.2021.</t>
  </si>
  <si>
    <t>15.07.2021.</t>
  </si>
  <si>
    <t>22.07.2021.</t>
  </si>
  <si>
    <t>06.07.2021.</t>
  </si>
  <si>
    <t>Sigulda</t>
  </si>
  <si>
    <t>Siguldas Sporta centrs</t>
  </si>
  <si>
    <t>28.07.2021.</t>
  </si>
  <si>
    <t>05.07.2021.</t>
  </si>
  <si>
    <t>Madonas pilsētas sporta centrs</t>
  </si>
  <si>
    <t>31.07.2021.</t>
  </si>
  <si>
    <t>Ata Kronvalda iela 7a</t>
  </si>
  <si>
    <t>Kopējais veikto vakcināciju skaits masu vakcinācijas centros</t>
  </si>
  <si>
    <t>Dobele</t>
  </si>
  <si>
    <t>Dobeles Sporta centrs</t>
  </si>
  <si>
    <t>Tērvetes iela 10</t>
  </si>
  <si>
    <t>Piezīmes</t>
  </si>
  <si>
    <t>Masu vakcinācijas fakti laikā no 29. - 31. nedēļai ir ievadīti ar nobīdi; faktiski tika veikti laika posmā līdz 28. nedēļai (ieskaitot).</t>
  </si>
  <si>
    <t>Dati laika posmā no 14.07.2021. ir ievadīti ar nobīdi; faktiskie vakcinācijas fakti tika veikti laikā līdz 13.07.2021. (ieskaitot).</t>
  </si>
  <si>
    <t>Dati laika posmā no 16.07.2021. ir ievadīti ar nobīdi; faktiskie vakcinācijas fakti tika veikti laikā līdz 15.07.2021.</t>
  </si>
  <si>
    <t>Masu vakcinācijas fakti laikā no 30. - 31. nedēļai ir ievadīti ar nobīdi; faktiski tika veikti laika posmā līdz 29. nedēļai (ieskaitot).</t>
  </si>
  <si>
    <r>
      <t xml:space="preserve">SIA Dziedniecība </t>
    </r>
    <r>
      <rPr>
        <sz val="11"/>
        <color theme="1"/>
        <rFont val="Times New Roman"/>
        <family val="1"/>
      </rPr>
      <t>(veica darbību līdz 12.07.2021.)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</si>
</sst>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Fill="1" applyBorder="1"/>
    <xf numFmtId="0" fontId="3" fillId="0" borderId="1" xfId="1" applyFont="1" applyBorder="1" applyAlignment="1">
      <alignment vertical="center"/>
    </xf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Border="1"/>
    <xf numFmtId="0" fontId="0" fillId="0" borderId="2" xfId="0" applyBorder="1"/>
    <xf numFmtId="0" fontId="4" fillId="0" borderId="1" xfId="0" applyFont="1" applyBorder="1"/>
    <xf numFmtId="14" fontId="1" fillId="0" borderId="1" xfId="0" applyNumberFormat="1" applyFont="1" applyBorder="1" applyAlignment="1">
      <alignment textRotation="90"/>
    </xf>
    <xf numFmtId="14" fontId="1" fillId="0" borderId="0" xfId="0" applyNumberFormat="1" applyFont="1" applyAlignment="1">
      <alignment textRotation="90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1" fillId="0" borderId="0" xfId="0" applyFont="1" applyFill="1" applyAlignment="1">
      <alignment textRotation="90"/>
    </xf>
    <xf numFmtId="0" fontId="7" fillId="0" borderId="0" xfId="0" applyFont="1" applyFill="1"/>
    <xf numFmtId="0" fontId="1" fillId="0" borderId="0" xfId="0" applyFont="1" applyFill="1"/>
    <xf numFmtId="0" fontId="6" fillId="0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/>
    <xf numFmtId="0" fontId="3" fillId="0" borderId="1" xfId="1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7" fillId="0" borderId="1" xfId="0" applyNumberFormat="1" applyFont="1" applyBorder="1" applyAlignment="1">
      <alignment textRotation="90"/>
    </xf>
    <xf numFmtId="0" fontId="6" fillId="0" borderId="0" xfId="0" applyFont="1" applyAlignment="1">
      <alignment wrapText="1"/>
    </xf>
    <xf numFmtId="14" fontId="7" fillId="0" borderId="1" xfId="0" applyNumberFormat="1" applyFont="1" applyBorder="1" applyAlignment="1">
      <alignment textRotation="90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7" fillId="0" borderId="1" xfId="0" applyNumberFormat="1" applyFont="1" applyBorder="1" applyAlignment="1">
      <alignment vertical="center" textRotation="90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0" fontId="3" fillId="0" borderId="1" xfId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</cellXfs>
  <cellStyles count="2">
    <cellStyle name="Normal" xfId="0" builtinId="0"/>
    <cellStyle name="Normal 2" xfId="1" xr:uid="{AB1D0D4D-66B0-4533-A083-10C9CF783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CEC3-A91F-4140-B3FF-E69114A25A1B}">
  <dimension ref="A1:G55"/>
  <sheetViews>
    <sheetView tabSelected="1" topLeftCell="A25" workbookViewId="0">
      <selection activeCell="C41" sqref="C41"/>
    </sheetView>
  </sheetViews>
  <sheetFormatPr defaultRowHeight="14.5" x14ac:dyDescent="0.35"/>
  <cols>
    <col min="1" max="1" width="20.36328125" customWidth="1"/>
    <col min="2" max="2" width="67.54296875" style="17" bestFit="1" customWidth="1"/>
    <col min="3" max="3" width="17.1796875" style="18" customWidth="1"/>
    <col min="4" max="4" width="32.81640625" bestFit="1" customWidth="1"/>
    <col min="5" max="5" width="10.453125" bestFit="1" customWidth="1"/>
    <col min="6" max="6" width="31.453125" bestFit="1" customWidth="1"/>
    <col min="7" max="7" width="18.7265625" style="17" customWidth="1"/>
  </cols>
  <sheetData>
    <row r="1" spans="1:7" x14ac:dyDescent="0.35">
      <c r="A1" t="s">
        <v>177</v>
      </c>
    </row>
    <row r="2" spans="1:7" x14ac:dyDescent="0.35">
      <c r="A2" s="3" t="s">
        <v>174</v>
      </c>
    </row>
    <row r="3" spans="1:7" s="60" customFormat="1" ht="56" x14ac:dyDescent="0.35">
      <c r="A3" s="56" t="s">
        <v>0</v>
      </c>
      <c r="B3" s="57" t="s">
        <v>1</v>
      </c>
      <c r="C3" s="58" t="s">
        <v>195</v>
      </c>
      <c r="D3" s="59" t="s">
        <v>37</v>
      </c>
      <c r="E3" s="53"/>
      <c r="F3" s="53"/>
      <c r="G3" s="61" t="s">
        <v>180</v>
      </c>
    </row>
    <row r="4" spans="1:7" ht="15.5" x14ac:dyDescent="0.35">
      <c r="A4" s="11" t="s">
        <v>2</v>
      </c>
      <c r="B4" s="19" t="s">
        <v>3</v>
      </c>
      <c r="C4" s="21">
        <v>3677</v>
      </c>
      <c r="D4" s="6" t="s">
        <v>169</v>
      </c>
      <c r="E4" s="6" t="s">
        <v>170</v>
      </c>
      <c r="F4" s="6" t="s">
        <v>171</v>
      </c>
      <c r="G4" s="21">
        <v>1000</v>
      </c>
    </row>
    <row r="5" spans="1:7" ht="15.5" x14ac:dyDescent="0.35">
      <c r="A5" s="11" t="s">
        <v>4</v>
      </c>
      <c r="B5" s="19" t="s">
        <v>5</v>
      </c>
      <c r="C5" s="21">
        <v>5255</v>
      </c>
      <c r="D5" s="12" t="s">
        <v>102</v>
      </c>
      <c r="E5" s="12" t="s">
        <v>99</v>
      </c>
      <c r="F5" s="12" t="s">
        <v>100</v>
      </c>
      <c r="G5" s="21">
        <v>1666</v>
      </c>
    </row>
    <row r="6" spans="1:7" ht="15.5" x14ac:dyDescent="0.35">
      <c r="A6" s="11" t="s">
        <v>6</v>
      </c>
      <c r="B6" s="19" t="s">
        <v>7</v>
      </c>
      <c r="C6" s="21">
        <v>32977</v>
      </c>
      <c r="D6" s="5" t="s">
        <v>103</v>
      </c>
      <c r="E6" s="5" t="s">
        <v>99</v>
      </c>
      <c r="F6" s="5" t="s">
        <v>101</v>
      </c>
      <c r="G6" s="21">
        <v>1666</v>
      </c>
    </row>
    <row r="7" spans="1:7" x14ac:dyDescent="0.35">
      <c r="A7" s="11" t="s">
        <v>8</v>
      </c>
      <c r="B7" s="19" t="s">
        <v>9</v>
      </c>
      <c r="C7" s="21">
        <v>64880</v>
      </c>
      <c r="D7" s="2"/>
      <c r="E7" s="2"/>
      <c r="F7" s="2"/>
      <c r="G7" s="20"/>
    </row>
    <row r="8" spans="1:7" ht="15.5" x14ac:dyDescent="0.35">
      <c r="A8" s="11"/>
      <c r="B8" s="19"/>
      <c r="C8" s="21"/>
      <c r="D8" s="6" t="s">
        <v>106</v>
      </c>
      <c r="E8" s="6" t="s">
        <v>99</v>
      </c>
      <c r="F8" s="6" t="s">
        <v>107</v>
      </c>
      <c r="G8" s="21">
        <v>20000</v>
      </c>
    </row>
    <row r="9" spans="1:7" ht="15.5" x14ac:dyDescent="0.35">
      <c r="A9" s="11"/>
      <c r="B9" s="19"/>
      <c r="C9" s="21"/>
      <c r="D9" s="6" t="s">
        <v>163</v>
      </c>
      <c r="E9" s="6" t="s">
        <v>164</v>
      </c>
      <c r="F9" s="6" t="s">
        <v>165</v>
      </c>
      <c r="G9" s="21">
        <v>1000</v>
      </c>
    </row>
    <row r="10" spans="1:7" x14ac:dyDescent="0.35">
      <c r="A10" s="11" t="s">
        <v>10</v>
      </c>
      <c r="B10" s="19" t="s">
        <v>11</v>
      </c>
      <c r="C10" s="21">
        <v>138813</v>
      </c>
      <c r="D10" s="2"/>
      <c r="E10" s="2"/>
      <c r="F10" s="2"/>
      <c r="G10" s="20"/>
    </row>
    <row r="11" spans="1:7" ht="15.5" x14ac:dyDescent="0.35">
      <c r="A11" s="11"/>
      <c r="B11" s="19"/>
      <c r="C11" s="21"/>
      <c r="D11" s="6" t="s">
        <v>104</v>
      </c>
      <c r="E11" s="6" t="s">
        <v>99</v>
      </c>
      <c r="F11" s="6" t="s">
        <v>105</v>
      </c>
      <c r="G11" s="21">
        <v>20000</v>
      </c>
    </row>
    <row r="12" spans="1:7" ht="15.5" x14ac:dyDescent="0.35">
      <c r="A12" s="11"/>
      <c r="B12" s="19"/>
      <c r="C12" s="21"/>
      <c r="D12" s="6" t="s">
        <v>110</v>
      </c>
      <c r="E12" s="6" t="s">
        <v>111</v>
      </c>
      <c r="F12" s="7" t="s">
        <v>112</v>
      </c>
      <c r="G12" s="21">
        <v>5000</v>
      </c>
    </row>
    <row r="13" spans="1:7" ht="15.5" x14ac:dyDescent="0.35">
      <c r="B13" s="19"/>
      <c r="C13" s="21"/>
      <c r="D13" s="8" t="s">
        <v>116</v>
      </c>
      <c r="E13" s="8" t="s">
        <v>117</v>
      </c>
      <c r="F13" s="8" t="s">
        <v>118</v>
      </c>
      <c r="G13" s="21">
        <v>3500</v>
      </c>
    </row>
    <row r="14" spans="1:7" ht="15.5" x14ac:dyDescent="0.35">
      <c r="B14" s="19"/>
      <c r="C14" s="21"/>
      <c r="D14" s="6" t="s">
        <v>128</v>
      </c>
      <c r="E14" s="6" t="s">
        <v>129</v>
      </c>
      <c r="F14" s="6" t="s">
        <v>130</v>
      </c>
      <c r="G14" s="21">
        <v>1000</v>
      </c>
    </row>
    <row r="15" spans="1:7" ht="15.5" x14ac:dyDescent="0.35">
      <c r="B15" s="19"/>
      <c r="C15" s="21"/>
      <c r="D15" s="6" t="s">
        <v>139</v>
      </c>
      <c r="E15" s="6" t="s">
        <v>140</v>
      </c>
      <c r="F15" s="6" t="s">
        <v>141</v>
      </c>
      <c r="G15" s="21">
        <v>1000</v>
      </c>
    </row>
    <row r="16" spans="1:7" ht="15.5" x14ac:dyDescent="0.35">
      <c r="B16" s="19"/>
      <c r="C16" s="21"/>
      <c r="D16" s="8" t="s">
        <v>145</v>
      </c>
      <c r="E16" s="8" t="s">
        <v>146</v>
      </c>
      <c r="F16" s="8" t="s">
        <v>147</v>
      </c>
      <c r="G16" s="21">
        <v>1000</v>
      </c>
    </row>
    <row r="17" spans="1:7" ht="15.5" x14ac:dyDescent="0.35">
      <c r="B17" s="19"/>
      <c r="C17" s="21"/>
      <c r="D17" s="8" t="s">
        <v>189</v>
      </c>
      <c r="E17" s="9" t="s">
        <v>188</v>
      </c>
      <c r="F17" s="55" t="s">
        <v>194</v>
      </c>
      <c r="G17" s="21"/>
    </row>
    <row r="18" spans="1:7" ht="15.5" x14ac:dyDescent="0.35">
      <c r="B18" s="19"/>
      <c r="C18" s="21"/>
      <c r="D18" s="6" t="s">
        <v>157</v>
      </c>
      <c r="E18" s="6" t="s">
        <v>158</v>
      </c>
      <c r="F18" s="6" t="s">
        <v>159</v>
      </c>
      <c r="G18" s="21">
        <v>1000</v>
      </c>
    </row>
    <row r="19" spans="1:7" ht="15.5" x14ac:dyDescent="0.35">
      <c r="B19" s="19"/>
      <c r="C19" s="21"/>
      <c r="D19" s="8" t="s">
        <v>151</v>
      </c>
      <c r="E19" s="8" t="s">
        <v>152</v>
      </c>
      <c r="F19" s="8" t="s">
        <v>153</v>
      </c>
      <c r="G19" s="21">
        <v>5000</v>
      </c>
    </row>
    <row r="20" spans="1:7" ht="15.5" x14ac:dyDescent="0.35">
      <c r="A20" s="11" t="s">
        <v>12</v>
      </c>
      <c r="B20" s="19" t="s">
        <v>13</v>
      </c>
      <c r="C20" s="21">
        <v>6922</v>
      </c>
      <c r="D20" s="8" t="s">
        <v>134</v>
      </c>
      <c r="E20" s="8" t="s">
        <v>132</v>
      </c>
      <c r="F20" s="8" t="s">
        <v>135</v>
      </c>
      <c r="G20" s="21">
        <v>2000</v>
      </c>
    </row>
    <row r="21" spans="1:7" ht="15.5" x14ac:dyDescent="0.35">
      <c r="A21" s="11" t="s">
        <v>14</v>
      </c>
      <c r="B21" s="19" t="s">
        <v>15</v>
      </c>
      <c r="C21" s="21">
        <v>10594</v>
      </c>
      <c r="D21" s="8" t="s">
        <v>131</v>
      </c>
      <c r="E21" s="8" t="s">
        <v>132</v>
      </c>
      <c r="F21" s="8" t="s">
        <v>133</v>
      </c>
      <c r="G21" s="21">
        <v>4000</v>
      </c>
    </row>
    <row r="22" spans="1:7" ht="15.5" x14ac:dyDescent="0.35">
      <c r="A22" s="11" t="s">
        <v>16</v>
      </c>
      <c r="B22" s="19" t="s">
        <v>17</v>
      </c>
      <c r="C22" s="21">
        <v>4374</v>
      </c>
      <c r="D22" s="8" t="s">
        <v>134</v>
      </c>
      <c r="E22" s="8" t="s">
        <v>132</v>
      </c>
      <c r="F22" s="8" t="s">
        <v>135</v>
      </c>
      <c r="G22" s="21">
        <v>2000</v>
      </c>
    </row>
    <row r="23" spans="1:7" ht="15.5" x14ac:dyDescent="0.35">
      <c r="A23" s="11" t="s">
        <v>18</v>
      </c>
      <c r="B23" s="19" t="s">
        <v>19</v>
      </c>
      <c r="C23" s="21">
        <v>10997</v>
      </c>
      <c r="D23" s="6" t="s">
        <v>154</v>
      </c>
      <c r="E23" s="6" t="s">
        <v>155</v>
      </c>
      <c r="F23" s="6" t="s">
        <v>156</v>
      </c>
      <c r="G23" s="21">
        <v>3000</v>
      </c>
    </row>
    <row r="24" spans="1:7" ht="15.5" x14ac:dyDescent="0.35">
      <c r="A24" s="11" t="s">
        <v>20</v>
      </c>
      <c r="B24" s="19" t="s">
        <v>21</v>
      </c>
      <c r="C24" s="21">
        <v>10011</v>
      </c>
      <c r="D24" s="9" t="s">
        <v>116</v>
      </c>
      <c r="E24" s="9" t="s">
        <v>117</v>
      </c>
      <c r="F24" s="9" t="s">
        <v>118</v>
      </c>
      <c r="G24" s="21">
        <v>3500</v>
      </c>
    </row>
    <row r="25" spans="1:7" ht="15.5" x14ac:dyDescent="0.35">
      <c r="A25" s="11" t="s">
        <v>22</v>
      </c>
      <c r="B25" s="19" t="s">
        <v>23</v>
      </c>
      <c r="C25" s="21">
        <v>14138</v>
      </c>
      <c r="D25" s="6" t="s">
        <v>136</v>
      </c>
      <c r="E25" s="6" t="s">
        <v>137</v>
      </c>
      <c r="F25" s="6" t="s">
        <v>138</v>
      </c>
      <c r="G25" s="21">
        <v>3000</v>
      </c>
    </row>
    <row r="26" spans="1:7" ht="15.5" x14ac:dyDescent="0.35">
      <c r="A26" s="11" t="s">
        <v>24</v>
      </c>
      <c r="B26" s="19" t="s">
        <v>25</v>
      </c>
      <c r="C26" s="21">
        <v>13698</v>
      </c>
      <c r="D26" s="6" t="s">
        <v>148</v>
      </c>
      <c r="E26" s="6" t="s">
        <v>149</v>
      </c>
      <c r="F26" s="6" t="s">
        <v>150</v>
      </c>
      <c r="G26" s="21">
        <v>3000</v>
      </c>
    </row>
    <row r="27" spans="1:7" x14ac:dyDescent="0.35">
      <c r="A27" s="11" t="s">
        <v>26</v>
      </c>
      <c r="B27" s="19" t="s">
        <v>27</v>
      </c>
      <c r="C27" s="21">
        <v>23987</v>
      </c>
      <c r="D27" s="2"/>
      <c r="E27" s="2"/>
      <c r="F27" s="2"/>
      <c r="G27" s="20"/>
    </row>
    <row r="28" spans="1:7" ht="15.5" x14ac:dyDescent="0.35">
      <c r="A28" s="63"/>
      <c r="B28" s="19"/>
      <c r="C28" s="21"/>
      <c r="D28" s="6" t="s">
        <v>119</v>
      </c>
      <c r="E28" s="6" t="s">
        <v>120</v>
      </c>
      <c r="F28" s="6" t="s">
        <v>121</v>
      </c>
      <c r="G28" s="21">
        <v>3500</v>
      </c>
    </row>
    <row r="29" spans="1:7" ht="15.5" x14ac:dyDescent="0.35">
      <c r="B29" s="19"/>
      <c r="C29" s="21"/>
      <c r="D29" s="6" t="s">
        <v>125</v>
      </c>
      <c r="E29" s="6" t="s">
        <v>126</v>
      </c>
      <c r="F29" s="6" t="s">
        <v>127</v>
      </c>
      <c r="G29" s="21">
        <v>1000</v>
      </c>
    </row>
    <row r="30" spans="1:7" x14ac:dyDescent="0.35">
      <c r="A30" s="11" t="s">
        <v>28</v>
      </c>
      <c r="B30" s="19" t="s">
        <v>29</v>
      </c>
      <c r="C30" s="21">
        <v>42262</v>
      </c>
      <c r="D30" s="2"/>
      <c r="E30" s="2"/>
      <c r="F30" s="2"/>
      <c r="G30" s="20"/>
    </row>
    <row r="31" spans="1:7" ht="15.5" x14ac:dyDescent="0.35">
      <c r="A31" s="63"/>
      <c r="B31" s="19"/>
      <c r="C31" s="21"/>
      <c r="D31" s="6" t="s">
        <v>142</v>
      </c>
      <c r="E31" s="6" t="s">
        <v>143</v>
      </c>
      <c r="F31" s="6" t="s">
        <v>144</v>
      </c>
      <c r="G31" s="21">
        <v>3000</v>
      </c>
    </row>
    <row r="32" spans="1:7" ht="15.5" x14ac:dyDescent="0.35">
      <c r="B32" s="19"/>
      <c r="C32" s="21"/>
      <c r="D32" s="6" t="s">
        <v>113</v>
      </c>
      <c r="E32" s="6" t="s">
        <v>114</v>
      </c>
      <c r="F32" s="6" t="s">
        <v>115</v>
      </c>
      <c r="G32" s="21">
        <v>1000</v>
      </c>
    </row>
    <row r="33" spans="1:7" ht="15.5" x14ac:dyDescent="0.35">
      <c r="B33" s="19"/>
      <c r="C33" s="21"/>
      <c r="D33" s="6" t="s">
        <v>108</v>
      </c>
      <c r="E33" s="6" t="s">
        <v>99</v>
      </c>
      <c r="F33" s="6" t="s">
        <v>109</v>
      </c>
      <c r="G33" s="21">
        <v>5000</v>
      </c>
    </row>
    <row r="34" spans="1:7" ht="15.5" x14ac:dyDescent="0.35">
      <c r="B34" s="19"/>
      <c r="C34" s="21"/>
      <c r="D34" s="8" t="s">
        <v>173</v>
      </c>
      <c r="E34" s="8" t="s">
        <v>99</v>
      </c>
      <c r="F34" s="8" t="s">
        <v>172</v>
      </c>
      <c r="G34" s="21">
        <v>1666</v>
      </c>
    </row>
    <row r="35" spans="1:7" ht="15.5" x14ac:dyDescent="0.35">
      <c r="A35" s="11" t="s">
        <v>30</v>
      </c>
      <c r="B35" s="19" t="s">
        <v>31</v>
      </c>
      <c r="C35" s="21">
        <v>4545</v>
      </c>
      <c r="D35" s="6" t="s">
        <v>166</v>
      </c>
      <c r="E35" s="6" t="s">
        <v>167</v>
      </c>
      <c r="F35" s="6" t="s">
        <v>168</v>
      </c>
      <c r="G35" s="21">
        <v>1000</v>
      </c>
    </row>
    <row r="36" spans="1:7" ht="15.5" x14ac:dyDescent="0.35">
      <c r="A36" s="11" t="s">
        <v>32</v>
      </c>
      <c r="B36" s="19" t="s">
        <v>33</v>
      </c>
      <c r="C36" s="21">
        <v>8308</v>
      </c>
      <c r="D36" s="6" t="s">
        <v>160</v>
      </c>
      <c r="E36" s="6" t="s">
        <v>161</v>
      </c>
      <c r="F36" s="6" t="s">
        <v>162</v>
      </c>
      <c r="G36" s="21">
        <v>1000</v>
      </c>
    </row>
    <row r="37" spans="1:7" x14ac:dyDescent="0.35">
      <c r="A37" s="11" t="s">
        <v>34</v>
      </c>
      <c r="B37" s="19" t="s">
        <v>35</v>
      </c>
      <c r="C37" s="21">
        <v>402</v>
      </c>
    </row>
    <row r="38" spans="1:7" ht="15.5" x14ac:dyDescent="0.35">
      <c r="A38" s="11"/>
      <c r="B38" s="19" t="s">
        <v>204</v>
      </c>
      <c r="C38" s="21">
        <v>1298</v>
      </c>
      <c r="D38" s="6" t="s">
        <v>197</v>
      </c>
      <c r="E38" s="6" t="s">
        <v>196</v>
      </c>
      <c r="F38" s="64" t="s">
        <v>198</v>
      </c>
      <c r="G38" s="21">
        <v>1000</v>
      </c>
    </row>
    <row r="39" spans="1:7" x14ac:dyDescent="0.35">
      <c r="A39" s="10" t="s">
        <v>36</v>
      </c>
      <c r="B39" s="19"/>
      <c r="C39" s="22">
        <f>SUM(C3:C38)</f>
        <v>397138</v>
      </c>
      <c r="D39" s="2"/>
      <c r="E39" s="2"/>
      <c r="F39" s="2"/>
      <c r="G39" s="22">
        <f>SUM(G4:G38)</f>
        <v>101498</v>
      </c>
    </row>
    <row r="41" spans="1:7" x14ac:dyDescent="0.35">
      <c r="A41" s="15"/>
    </row>
    <row r="48" spans="1:7" x14ac:dyDescent="0.35">
      <c r="B48" s="65"/>
      <c r="C48" s="66"/>
      <c r="D48" s="63"/>
      <c r="E48" s="63"/>
      <c r="F48" s="63"/>
    </row>
    <row r="49" spans="2:6" x14ac:dyDescent="0.35">
      <c r="B49" s="65"/>
      <c r="C49" s="66"/>
      <c r="D49" s="63"/>
      <c r="E49" s="63"/>
      <c r="F49" s="63"/>
    </row>
    <row r="50" spans="2:6" ht="15.5" x14ac:dyDescent="0.35">
      <c r="B50" s="67"/>
      <c r="C50" s="67"/>
      <c r="D50" s="67"/>
      <c r="E50" s="66"/>
      <c r="F50" s="63"/>
    </row>
    <row r="51" spans="2:6" x14ac:dyDescent="0.35">
      <c r="B51" s="65"/>
      <c r="C51" s="66"/>
      <c r="D51" s="63"/>
      <c r="E51" s="63"/>
      <c r="F51" s="63"/>
    </row>
    <row r="52" spans="2:6" x14ac:dyDescent="0.35">
      <c r="B52" s="65"/>
      <c r="C52" s="66"/>
      <c r="D52" s="63"/>
      <c r="E52" s="63"/>
      <c r="F52" s="63"/>
    </row>
    <row r="53" spans="2:6" x14ac:dyDescent="0.35">
      <c r="B53" s="65"/>
      <c r="C53" s="66"/>
      <c r="D53" s="63"/>
      <c r="E53" s="63"/>
      <c r="F53" s="63"/>
    </row>
    <row r="54" spans="2:6" x14ac:dyDescent="0.35">
      <c r="B54" s="65"/>
      <c r="C54" s="66"/>
      <c r="D54" s="63"/>
      <c r="E54" s="63"/>
      <c r="F54" s="63"/>
    </row>
    <row r="55" spans="2:6" x14ac:dyDescent="0.35">
      <c r="B55" s="65"/>
      <c r="C55" s="66"/>
      <c r="D55" s="63"/>
      <c r="E55" s="63"/>
      <c r="F55" s="63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77C6-8FB1-405F-B63E-8781D324BE58}">
  <dimension ref="A1:Y54"/>
  <sheetViews>
    <sheetView workbookViewId="0">
      <selection activeCell="Y22" sqref="Y22"/>
    </sheetView>
  </sheetViews>
  <sheetFormatPr defaultRowHeight="14.5" x14ac:dyDescent="0.35"/>
  <cols>
    <col min="1" max="1" width="10.54296875" customWidth="1"/>
    <col min="2" max="2" width="49.90625" style="16" customWidth="1"/>
    <col min="3" max="3" width="25.26953125" style="16" customWidth="1"/>
    <col min="4" max="4" width="15.453125" customWidth="1"/>
    <col min="5" max="5" width="23.6328125" style="16" customWidth="1"/>
    <col min="25" max="25" width="30.54296875" style="16" customWidth="1"/>
  </cols>
  <sheetData>
    <row r="1" spans="1:25" s="24" customFormat="1" x14ac:dyDescent="0.35">
      <c r="A1" s="23" t="s">
        <v>178</v>
      </c>
      <c r="B1" s="33"/>
      <c r="C1" s="33"/>
      <c r="D1" s="23"/>
      <c r="E1" s="33"/>
      <c r="Y1" s="41"/>
    </row>
    <row r="2" spans="1:25" s="24" customFormat="1" ht="62" x14ac:dyDescent="0.35">
      <c r="A2" s="23"/>
      <c r="B2" s="33"/>
      <c r="C2" s="33"/>
      <c r="D2" s="23"/>
      <c r="E2" s="33"/>
      <c r="F2" s="25" t="s">
        <v>175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Y2" s="41"/>
    </row>
    <row r="3" spans="1:25" s="27" customFormat="1" ht="15.5" x14ac:dyDescent="0.35">
      <c r="A3" s="26" t="s">
        <v>0</v>
      </c>
      <c r="B3" s="34" t="s">
        <v>176</v>
      </c>
      <c r="C3" s="34"/>
      <c r="D3" s="26"/>
      <c r="E3" s="34"/>
      <c r="F3" s="25">
        <v>14</v>
      </c>
      <c r="G3" s="25">
        <v>15</v>
      </c>
      <c r="H3" s="25">
        <v>16</v>
      </c>
      <c r="I3" s="25">
        <v>17</v>
      </c>
      <c r="J3" s="25">
        <v>18</v>
      </c>
      <c r="K3" s="25">
        <v>19</v>
      </c>
      <c r="L3" s="25">
        <v>20</v>
      </c>
      <c r="M3" s="25">
        <v>21</v>
      </c>
      <c r="N3" s="25">
        <v>22</v>
      </c>
      <c r="O3" s="25">
        <v>23</v>
      </c>
      <c r="P3" s="25">
        <v>24</v>
      </c>
      <c r="Q3" s="25">
        <v>25</v>
      </c>
      <c r="R3" s="25">
        <v>26</v>
      </c>
      <c r="S3" s="25">
        <v>27</v>
      </c>
      <c r="T3" s="25">
        <v>28</v>
      </c>
      <c r="U3" s="25">
        <v>29</v>
      </c>
      <c r="V3" s="25">
        <v>30</v>
      </c>
      <c r="W3" s="25">
        <v>31</v>
      </c>
      <c r="X3" s="27" t="s">
        <v>98</v>
      </c>
      <c r="Y3" s="68" t="s">
        <v>199</v>
      </c>
    </row>
    <row r="4" spans="1:25" s="24" customFormat="1" ht="15" customHeight="1" x14ac:dyDescent="0.35">
      <c r="A4" s="28" t="s">
        <v>2</v>
      </c>
      <c r="B4" s="35" t="s">
        <v>3</v>
      </c>
      <c r="C4" s="35" t="str">
        <f>'Masveida vakcinac 2021'!$D$4</f>
        <v>Jaunolaines Sporta nams</v>
      </c>
      <c r="D4" s="29" t="s">
        <v>170</v>
      </c>
      <c r="E4" s="38" t="s">
        <v>171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359</v>
      </c>
      <c r="M4" s="30">
        <v>323</v>
      </c>
      <c r="N4" s="30">
        <v>314</v>
      </c>
      <c r="O4" s="30">
        <v>567</v>
      </c>
      <c r="P4" s="30">
        <v>457</v>
      </c>
      <c r="Q4" s="30">
        <v>147</v>
      </c>
      <c r="R4" s="30">
        <v>384</v>
      </c>
      <c r="S4" s="30">
        <v>495</v>
      </c>
      <c r="T4" s="30">
        <v>229</v>
      </c>
      <c r="U4" s="30">
        <v>274</v>
      </c>
      <c r="V4" s="30">
        <v>128</v>
      </c>
      <c r="W4" s="30">
        <v>0</v>
      </c>
      <c r="X4" s="30">
        <f>SUM(F4:W4)</f>
        <v>3677</v>
      </c>
      <c r="Y4" s="41"/>
    </row>
    <row r="5" spans="1:25" s="24" customFormat="1" ht="31" x14ac:dyDescent="0.35">
      <c r="A5" s="28" t="s">
        <v>4</v>
      </c>
      <c r="B5" s="35" t="s">
        <v>5</v>
      </c>
      <c r="C5" s="36" t="s">
        <v>102</v>
      </c>
      <c r="D5" s="31" t="s">
        <v>99</v>
      </c>
      <c r="E5" s="36" t="s">
        <v>100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906</v>
      </c>
      <c r="O5" s="30">
        <v>881</v>
      </c>
      <c r="P5" s="30">
        <v>500</v>
      </c>
      <c r="Q5" s="30">
        <v>778</v>
      </c>
      <c r="R5" s="30">
        <v>568</v>
      </c>
      <c r="S5" s="30">
        <v>899</v>
      </c>
      <c r="T5" s="30">
        <v>472</v>
      </c>
      <c r="U5" s="30">
        <v>0</v>
      </c>
      <c r="V5" s="30">
        <v>82</v>
      </c>
      <c r="W5" s="30">
        <v>168</v>
      </c>
      <c r="X5" s="30">
        <f t="shared" ref="X5:X37" si="0">SUM(F5:W5)</f>
        <v>5254</v>
      </c>
      <c r="Y5" s="41"/>
    </row>
    <row r="6" spans="1:25" s="24" customFormat="1" ht="31" x14ac:dyDescent="0.35">
      <c r="A6" s="28" t="s">
        <v>6</v>
      </c>
      <c r="B6" s="35" t="s">
        <v>7</v>
      </c>
      <c r="C6" s="37" t="s">
        <v>103</v>
      </c>
      <c r="D6" s="32" t="s">
        <v>99</v>
      </c>
      <c r="E6" s="37" t="s">
        <v>101</v>
      </c>
      <c r="F6" s="30"/>
      <c r="G6" s="30"/>
      <c r="H6" s="30"/>
      <c r="I6" s="30"/>
      <c r="J6" s="30"/>
      <c r="K6" s="30">
        <v>2806</v>
      </c>
      <c r="L6" s="30">
        <v>2927</v>
      </c>
      <c r="M6" s="30">
        <v>3328</v>
      </c>
      <c r="N6" s="30">
        <v>3400</v>
      </c>
      <c r="O6" s="30">
        <v>4026</v>
      </c>
      <c r="P6" s="30">
        <v>3882</v>
      </c>
      <c r="Q6" s="30">
        <v>2861</v>
      </c>
      <c r="R6" s="30">
        <v>918</v>
      </c>
      <c r="S6" s="30">
        <v>2030</v>
      </c>
      <c r="T6" s="30">
        <v>2243</v>
      </c>
      <c r="U6" s="30">
        <v>1324</v>
      </c>
      <c r="V6" s="30">
        <v>2051</v>
      </c>
      <c r="W6" s="30">
        <v>1181</v>
      </c>
      <c r="X6" s="30">
        <f t="shared" si="0"/>
        <v>32977</v>
      </c>
      <c r="Y6" s="41"/>
    </row>
    <row r="7" spans="1:25" s="24" customFormat="1" ht="58" x14ac:dyDescent="0.35">
      <c r="A7" s="28" t="s">
        <v>8</v>
      </c>
      <c r="B7" s="35" t="s">
        <v>9</v>
      </c>
      <c r="F7" s="30">
        <v>1026</v>
      </c>
      <c r="G7" s="30">
        <v>2344</v>
      </c>
      <c r="H7" s="30">
        <v>1062</v>
      </c>
      <c r="I7" s="30">
        <v>1508</v>
      </c>
      <c r="J7" s="30">
        <v>2988</v>
      </c>
      <c r="K7" s="30">
        <v>4981</v>
      </c>
      <c r="L7" s="30">
        <v>12351</v>
      </c>
      <c r="M7" s="30">
        <v>4435</v>
      </c>
      <c r="N7" s="30">
        <v>6790</v>
      </c>
      <c r="O7" s="30">
        <v>10941</v>
      </c>
      <c r="P7" s="30">
        <v>4059</v>
      </c>
      <c r="Q7" s="30">
        <v>3540</v>
      </c>
      <c r="R7" s="30">
        <v>1656</v>
      </c>
      <c r="S7" s="30">
        <v>5106</v>
      </c>
      <c r="T7" s="30">
        <v>1832</v>
      </c>
      <c r="U7" s="30">
        <v>127</v>
      </c>
      <c r="V7" s="30">
        <v>131</v>
      </c>
      <c r="W7" s="30">
        <v>2</v>
      </c>
      <c r="X7" s="30">
        <f>SUM(F7:W7)</f>
        <v>64879</v>
      </c>
      <c r="Y7" s="41" t="s">
        <v>200</v>
      </c>
    </row>
    <row r="8" spans="1:25" s="24" customFormat="1" ht="15.5" x14ac:dyDescent="0.35">
      <c r="A8" s="28"/>
      <c r="B8" s="35"/>
      <c r="C8" s="35" t="s">
        <v>106</v>
      </c>
      <c r="D8" s="29" t="s">
        <v>99</v>
      </c>
      <c r="E8" s="38" t="s">
        <v>107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41"/>
    </row>
    <row r="9" spans="1:25" s="24" customFormat="1" ht="28.5" x14ac:dyDescent="0.35">
      <c r="A9" s="28"/>
      <c r="B9" s="35"/>
      <c r="C9" s="35" t="s">
        <v>163</v>
      </c>
      <c r="D9" s="29" t="s">
        <v>164</v>
      </c>
      <c r="E9" s="38" t="s">
        <v>165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41"/>
    </row>
    <row r="10" spans="1:25" s="24" customFormat="1" x14ac:dyDescent="0.35">
      <c r="A10" s="28" t="s">
        <v>10</v>
      </c>
      <c r="B10" s="35" t="s">
        <v>11</v>
      </c>
      <c r="E10" s="62"/>
      <c r="F10" s="30">
        <v>1532</v>
      </c>
      <c r="G10" s="30">
        <v>3030</v>
      </c>
      <c r="H10" s="30">
        <v>5493</v>
      </c>
      <c r="I10" s="30">
        <v>4385</v>
      </c>
      <c r="J10" s="30">
        <v>2127</v>
      </c>
      <c r="K10" s="30">
        <v>12122</v>
      </c>
      <c r="L10" s="30">
        <v>14171</v>
      </c>
      <c r="M10" s="30">
        <v>10726</v>
      </c>
      <c r="N10" s="30">
        <v>16045</v>
      </c>
      <c r="O10" s="30">
        <v>13746</v>
      </c>
      <c r="P10" s="30">
        <v>12984</v>
      </c>
      <c r="Q10" s="30">
        <v>5738</v>
      </c>
      <c r="R10" s="30">
        <v>3295</v>
      </c>
      <c r="S10" s="30">
        <v>11338</v>
      </c>
      <c r="T10" s="30">
        <v>9739</v>
      </c>
      <c r="U10" s="30">
        <v>3708</v>
      </c>
      <c r="V10" s="30">
        <v>4412</v>
      </c>
      <c r="W10" s="30">
        <v>4222</v>
      </c>
      <c r="X10" s="30">
        <f t="shared" si="0"/>
        <v>138813</v>
      </c>
      <c r="Y10" s="41"/>
    </row>
    <row r="11" spans="1:25" s="24" customFormat="1" ht="15.5" x14ac:dyDescent="0.35">
      <c r="A11" s="28"/>
      <c r="B11" s="35"/>
      <c r="C11" s="38" t="s">
        <v>104</v>
      </c>
      <c r="D11" s="29" t="s">
        <v>99</v>
      </c>
      <c r="E11" s="38" t="s">
        <v>105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41"/>
    </row>
    <row r="12" spans="1:25" s="24" customFormat="1" ht="15.5" x14ac:dyDescent="0.35">
      <c r="A12" s="28"/>
      <c r="B12" s="35"/>
      <c r="C12" s="38" t="s">
        <v>110</v>
      </c>
      <c r="D12" s="29" t="s">
        <v>111</v>
      </c>
      <c r="E12" s="38" t="s">
        <v>112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41"/>
    </row>
    <row r="13" spans="1:25" s="24" customFormat="1" ht="15.5" x14ac:dyDescent="0.35">
      <c r="A13" s="28"/>
      <c r="B13" s="35"/>
      <c r="C13" s="38" t="s">
        <v>128</v>
      </c>
      <c r="D13" s="29" t="s">
        <v>129</v>
      </c>
      <c r="E13" s="38" t="s">
        <v>130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41"/>
    </row>
    <row r="14" spans="1:25" s="24" customFormat="1" ht="15.5" x14ac:dyDescent="0.35">
      <c r="A14" s="28"/>
      <c r="B14" s="35"/>
      <c r="C14" s="38" t="s">
        <v>139</v>
      </c>
      <c r="D14" s="29" t="s">
        <v>140</v>
      </c>
      <c r="E14" s="38" t="s">
        <v>141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1"/>
    </row>
    <row r="15" spans="1:25" s="24" customFormat="1" ht="31" x14ac:dyDescent="0.35">
      <c r="A15" s="28"/>
      <c r="B15" s="35"/>
      <c r="C15" s="39" t="s">
        <v>145</v>
      </c>
      <c r="D15" s="9" t="s">
        <v>146</v>
      </c>
      <c r="E15" s="39" t="s">
        <v>147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41"/>
    </row>
    <row r="16" spans="1:25" s="24" customFormat="1" ht="31" x14ac:dyDescent="0.35">
      <c r="A16" s="28"/>
      <c r="B16" s="35"/>
      <c r="C16" s="39" t="s">
        <v>151</v>
      </c>
      <c r="D16" s="9" t="s">
        <v>152</v>
      </c>
      <c r="E16" s="39" t="s">
        <v>153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1"/>
    </row>
    <row r="17" spans="1:25" s="24" customFormat="1" ht="15.5" x14ac:dyDescent="0.35">
      <c r="A17" s="28"/>
      <c r="B17" s="35"/>
      <c r="C17" s="38" t="s">
        <v>157</v>
      </c>
      <c r="D17" s="29" t="s">
        <v>158</v>
      </c>
      <c r="E17" s="38" t="s">
        <v>159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41"/>
    </row>
    <row r="18" spans="1:25" s="24" customFormat="1" ht="15.5" x14ac:dyDescent="0.35">
      <c r="A18" s="28"/>
      <c r="B18" s="35"/>
      <c r="C18" s="8" t="s">
        <v>189</v>
      </c>
      <c r="D18" s="9" t="s">
        <v>188</v>
      </c>
      <c r="E18" s="54" t="s">
        <v>194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41"/>
    </row>
    <row r="19" spans="1:25" s="24" customFormat="1" ht="15.5" x14ac:dyDescent="0.35">
      <c r="A19" s="28"/>
      <c r="B19" s="35"/>
      <c r="C19" s="39" t="s">
        <v>116</v>
      </c>
      <c r="D19" s="9" t="s">
        <v>117</v>
      </c>
      <c r="E19" s="39" t="s">
        <v>118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41"/>
    </row>
    <row r="20" spans="1:25" s="24" customFormat="1" ht="58" x14ac:dyDescent="0.35">
      <c r="A20" s="28" t="s">
        <v>20</v>
      </c>
      <c r="B20" s="35" t="s">
        <v>21</v>
      </c>
      <c r="C20" s="39" t="s">
        <v>116</v>
      </c>
      <c r="D20" s="9" t="s">
        <v>117</v>
      </c>
      <c r="E20" s="39" t="s">
        <v>118</v>
      </c>
      <c r="F20" s="30">
        <v>114</v>
      </c>
      <c r="G20" s="30">
        <v>164</v>
      </c>
      <c r="H20" s="30">
        <v>602</v>
      </c>
      <c r="I20" s="30">
        <v>51</v>
      </c>
      <c r="J20" s="30">
        <v>190</v>
      </c>
      <c r="K20" s="30">
        <v>684</v>
      </c>
      <c r="L20" s="30">
        <v>407</v>
      </c>
      <c r="M20" s="30">
        <v>788</v>
      </c>
      <c r="N20" s="30">
        <v>574</v>
      </c>
      <c r="O20" s="30">
        <v>971</v>
      </c>
      <c r="P20" s="30">
        <v>1111</v>
      </c>
      <c r="Q20" s="30">
        <v>948</v>
      </c>
      <c r="R20" s="30">
        <v>230</v>
      </c>
      <c r="S20" s="30">
        <v>1152</v>
      </c>
      <c r="T20" s="30">
        <v>1119</v>
      </c>
      <c r="U20" s="30">
        <v>642</v>
      </c>
      <c r="V20" s="30">
        <v>67</v>
      </c>
      <c r="W20" s="30">
        <v>197</v>
      </c>
      <c r="X20" s="30">
        <f>SUM(F20:W20)</f>
        <v>10011</v>
      </c>
      <c r="Y20" s="41" t="s">
        <v>203</v>
      </c>
    </row>
    <row r="21" spans="1:25" s="24" customFormat="1" ht="31" x14ac:dyDescent="0.35">
      <c r="A21" s="28" t="s">
        <v>12</v>
      </c>
      <c r="B21" s="35" t="s">
        <v>13</v>
      </c>
      <c r="C21" s="39" t="s">
        <v>134</v>
      </c>
      <c r="D21" s="9" t="s">
        <v>132</v>
      </c>
      <c r="E21" s="39" t="s">
        <v>135</v>
      </c>
      <c r="F21" s="30"/>
      <c r="G21" s="30"/>
      <c r="H21" s="30">
        <v>110</v>
      </c>
      <c r="I21" s="30">
        <v>108</v>
      </c>
      <c r="J21" s="30"/>
      <c r="K21" s="30"/>
      <c r="L21" s="30">
        <v>432</v>
      </c>
      <c r="M21" s="30">
        <v>695</v>
      </c>
      <c r="N21" s="30"/>
      <c r="O21" s="30">
        <v>995</v>
      </c>
      <c r="P21" s="30">
        <v>759</v>
      </c>
      <c r="Q21" s="30">
        <v>906</v>
      </c>
      <c r="R21" s="30">
        <v>222</v>
      </c>
      <c r="S21" s="30">
        <v>1260</v>
      </c>
      <c r="T21" s="30">
        <v>993</v>
      </c>
      <c r="U21" s="30">
        <v>100</v>
      </c>
      <c r="V21" s="30">
        <v>342</v>
      </c>
      <c r="W21" s="30"/>
      <c r="X21" s="30">
        <f t="shared" si="0"/>
        <v>6922</v>
      </c>
      <c r="Y21" s="41"/>
    </row>
    <row r="22" spans="1:25" s="24" customFormat="1" ht="31" x14ac:dyDescent="0.35">
      <c r="A22" s="28" t="s">
        <v>16</v>
      </c>
      <c r="B22" s="35" t="s">
        <v>17</v>
      </c>
      <c r="C22" s="39" t="s">
        <v>134</v>
      </c>
      <c r="D22" s="9" t="s">
        <v>132</v>
      </c>
      <c r="E22" s="39" t="s">
        <v>135</v>
      </c>
      <c r="F22" s="30">
        <v>90</v>
      </c>
      <c r="G22" s="30">
        <v>122</v>
      </c>
      <c r="H22" s="30">
        <v>422</v>
      </c>
      <c r="I22" s="30">
        <v>74</v>
      </c>
      <c r="J22" s="30"/>
      <c r="K22" s="30">
        <v>1378</v>
      </c>
      <c r="L22" s="30">
        <v>337</v>
      </c>
      <c r="M22" s="30">
        <v>180</v>
      </c>
      <c r="N22" s="30">
        <v>1467</v>
      </c>
      <c r="O22" s="30">
        <v>162</v>
      </c>
      <c r="P22" s="30">
        <v>142</v>
      </c>
      <c r="Q22" s="30"/>
      <c r="R22" s="30"/>
      <c r="S22" s="30"/>
      <c r="T22" s="30"/>
      <c r="U22" s="30"/>
      <c r="V22" s="30"/>
      <c r="W22" s="30"/>
      <c r="X22" s="30">
        <f>SUM(F22:W22)</f>
        <v>4374</v>
      </c>
      <c r="Y22" s="41"/>
    </row>
    <row r="23" spans="1:25" s="24" customFormat="1" ht="28.5" x14ac:dyDescent="0.35">
      <c r="A23" s="28" t="s">
        <v>14</v>
      </c>
      <c r="B23" s="35" t="s">
        <v>15</v>
      </c>
      <c r="C23" s="39" t="s">
        <v>131</v>
      </c>
      <c r="D23" s="9" t="s">
        <v>132</v>
      </c>
      <c r="E23" s="39" t="s">
        <v>133</v>
      </c>
      <c r="F23" s="30">
        <v>102</v>
      </c>
      <c r="G23" s="30">
        <v>155</v>
      </c>
      <c r="H23" s="30">
        <v>33</v>
      </c>
      <c r="I23" s="30">
        <v>219</v>
      </c>
      <c r="J23" s="30">
        <v>219</v>
      </c>
      <c r="K23" s="30">
        <v>270</v>
      </c>
      <c r="L23" s="30">
        <v>581</v>
      </c>
      <c r="M23" s="30">
        <v>582</v>
      </c>
      <c r="N23" s="30">
        <v>869</v>
      </c>
      <c r="O23" s="30">
        <v>851</v>
      </c>
      <c r="P23" s="30">
        <v>747</v>
      </c>
      <c r="Q23" s="30">
        <v>981</v>
      </c>
      <c r="R23" s="30">
        <v>529</v>
      </c>
      <c r="S23" s="30">
        <v>1193</v>
      </c>
      <c r="T23" s="30">
        <v>1100</v>
      </c>
      <c r="U23" s="30">
        <v>727</v>
      </c>
      <c r="V23" s="30">
        <v>721</v>
      </c>
      <c r="W23" s="30">
        <v>715</v>
      </c>
      <c r="X23" s="30">
        <f t="shared" si="0"/>
        <v>10594</v>
      </c>
      <c r="Y23" s="41"/>
    </row>
    <row r="24" spans="1:25" s="24" customFormat="1" ht="28.5" x14ac:dyDescent="0.35">
      <c r="A24" s="28" t="s">
        <v>18</v>
      </c>
      <c r="B24" s="35" t="s">
        <v>19</v>
      </c>
      <c r="C24" s="38" t="s">
        <v>154</v>
      </c>
      <c r="D24" s="29" t="s">
        <v>155</v>
      </c>
      <c r="E24" s="38" t="s">
        <v>156</v>
      </c>
      <c r="F24" s="30">
        <v>167</v>
      </c>
      <c r="G24" s="30">
        <v>206</v>
      </c>
      <c r="H24" s="30">
        <v>419</v>
      </c>
      <c r="I24" s="30">
        <v>435</v>
      </c>
      <c r="J24" s="30">
        <v>462</v>
      </c>
      <c r="K24" s="30">
        <v>368</v>
      </c>
      <c r="L24" s="30">
        <v>1060</v>
      </c>
      <c r="M24" s="30">
        <v>1162</v>
      </c>
      <c r="N24" s="30">
        <v>773</v>
      </c>
      <c r="O24" s="30">
        <v>521</v>
      </c>
      <c r="P24" s="30">
        <v>1117</v>
      </c>
      <c r="Q24" s="30">
        <v>786</v>
      </c>
      <c r="R24" s="30">
        <v>183</v>
      </c>
      <c r="S24" s="30">
        <v>859</v>
      </c>
      <c r="T24" s="30">
        <v>726</v>
      </c>
      <c r="U24" s="30">
        <v>468</v>
      </c>
      <c r="V24" s="30">
        <v>586</v>
      </c>
      <c r="W24" s="30">
        <v>699</v>
      </c>
      <c r="X24" s="30">
        <f t="shared" si="0"/>
        <v>10997</v>
      </c>
      <c r="Y24" s="41"/>
    </row>
    <row r="25" spans="1:25" s="24" customFormat="1" ht="15.5" x14ac:dyDescent="0.35">
      <c r="A25" s="28" t="s">
        <v>22</v>
      </c>
      <c r="B25" s="35" t="s">
        <v>23</v>
      </c>
      <c r="C25" s="38" t="s">
        <v>136</v>
      </c>
      <c r="D25" s="29" t="s">
        <v>137</v>
      </c>
      <c r="E25" s="38" t="s">
        <v>138</v>
      </c>
      <c r="F25" s="30"/>
      <c r="G25" s="30"/>
      <c r="H25" s="30">
        <v>381</v>
      </c>
      <c r="I25" s="30"/>
      <c r="J25" s="30">
        <v>248</v>
      </c>
      <c r="K25" s="30">
        <v>882</v>
      </c>
      <c r="L25" s="30">
        <v>1578</v>
      </c>
      <c r="M25" s="30">
        <v>891</v>
      </c>
      <c r="N25" s="30">
        <v>1458</v>
      </c>
      <c r="O25" s="30">
        <v>1516</v>
      </c>
      <c r="P25" s="30">
        <v>1466</v>
      </c>
      <c r="Q25" s="30">
        <v>1194</v>
      </c>
      <c r="R25" s="30">
        <v>497</v>
      </c>
      <c r="S25" s="30">
        <v>1363</v>
      </c>
      <c r="T25" s="30">
        <v>881</v>
      </c>
      <c r="U25" s="30">
        <v>529</v>
      </c>
      <c r="V25" s="30">
        <v>588</v>
      </c>
      <c r="W25" s="30">
        <v>666</v>
      </c>
      <c r="X25" s="30">
        <f t="shared" si="0"/>
        <v>14138</v>
      </c>
      <c r="Y25" s="41"/>
    </row>
    <row r="26" spans="1:25" s="24" customFormat="1" ht="15.5" x14ac:dyDescent="0.35">
      <c r="A26" s="28" t="s">
        <v>24</v>
      </c>
      <c r="B26" s="35" t="s">
        <v>25</v>
      </c>
      <c r="C26" s="38" t="s">
        <v>148</v>
      </c>
      <c r="D26" s="29" t="s">
        <v>149</v>
      </c>
      <c r="E26" s="38" t="s">
        <v>150</v>
      </c>
      <c r="F26" s="30">
        <v>180</v>
      </c>
      <c r="G26" s="30">
        <v>370</v>
      </c>
      <c r="H26" s="30">
        <v>805</v>
      </c>
      <c r="I26" s="30"/>
      <c r="J26" s="30">
        <v>654</v>
      </c>
      <c r="K26" s="30">
        <v>1381</v>
      </c>
      <c r="L26" s="30">
        <v>1080</v>
      </c>
      <c r="M26" s="30">
        <v>1308</v>
      </c>
      <c r="N26" s="30">
        <v>1093</v>
      </c>
      <c r="O26" s="30">
        <v>1088</v>
      </c>
      <c r="P26" s="30">
        <v>1366</v>
      </c>
      <c r="Q26" s="30">
        <v>693</v>
      </c>
      <c r="R26" s="30">
        <v>589</v>
      </c>
      <c r="S26" s="30">
        <v>1147</v>
      </c>
      <c r="T26" s="30">
        <v>568</v>
      </c>
      <c r="U26" s="30">
        <v>415</v>
      </c>
      <c r="V26" s="30">
        <v>688</v>
      </c>
      <c r="W26" s="30">
        <v>273</v>
      </c>
      <c r="X26" s="30">
        <f t="shared" si="0"/>
        <v>13698</v>
      </c>
      <c r="Y26" s="41"/>
    </row>
    <row r="27" spans="1:25" s="24" customFormat="1" x14ac:dyDescent="0.35">
      <c r="A27" s="28" t="s">
        <v>26</v>
      </c>
      <c r="B27" s="35" t="s">
        <v>27</v>
      </c>
      <c r="F27" s="30">
        <v>297</v>
      </c>
      <c r="G27" s="30"/>
      <c r="H27" s="30">
        <v>1530</v>
      </c>
      <c r="I27" s="30">
        <v>678</v>
      </c>
      <c r="J27" s="30">
        <v>1266</v>
      </c>
      <c r="K27" s="30">
        <v>2281</v>
      </c>
      <c r="L27" s="30">
        <v>1924</v>
      </c>
      <c r="M27" s="30">
        <v>2660</v>
      </c>
      <c r="N27" s="30">
        <v>2271</v>
      </c>
      <c r="O27" s="30">
        <v>1794</v>
      </c>
      <c r="P27" s="30">
        <v>1853</v>
      </c>
      <c r="Q27" s="30">
        <v>2287</v>
      </c>
      <c r="R27" s="30">
        <v>527</v>
      </c>
      <c r="S27" s="30">
        <v>1384</v>
      </c>
      <c r="T27" s="30">
        <v>1106</v>
      </c>
      <c r="U27" s="30">
        <v>627</v>
      </c>
      <c r="V27" s="30">
        <v>713</v>
      </c>
      <c r="W27" s="30">
        <v>789</v>
      </c>
      <c r="X27" s="30">
        <f t="shared" si="0"/>
        <v>23987</v>
      </c>
      <c r="Y27" s="41"/>
    </row>
    <row r="28" spans="1:25" s="24" customFormat="1" ht="15.5" x14ac:dyDescent="0.35">
      <c r="A28" s="28"/>
      <c r="B28" s="35"/>
      <c r="C28" s="38" t="s">
        <v>119</v>
      </c>
      <c r="D28" s="29" t="s">
        <v>120</v>
      </c>
      <c r="E28" s="38" t="s">
        <v>121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41"/>
    </row>
    <row r="29" spans="1:25" s="24" customFormat="1" ht="15.5" x14ac:dyDescent="0.35">
      <c r="A29" s="28"/>
      <c r="B29" s="35"/>
      <c r="C29" s="38" t="s">
        <v>125</v>
      </c>
      <c r="D29" s="29" t="s">
        <v>126</v>
      </c>
      <c r="E29" s="38" t="s">
        <v>127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41"/>
    </row>
    <row r="30" spans="1:25" s="24" customFormat="1" x14ac:dyDescent="0.35">
      <c r="A30" s="28" t="s">
        <v>28</v>
      </c>
      <c r="B30" s="35" t="s">
        <v>29</v>
      </c>
      <c r="F30" s="30">
        <v>805</v>
      </c>
      <c r="G30" s="30">
        <v>561</v>
      </c>
      <c r="H30" s="30">
        <v>536</v>
      </c>
      <c r="I30" s="30">
        <v>1179</v>
      </c>
      <c r="J30" s="30">
        <v>735</v>
      </c>
      <c r="K30" s="30">
        <v>4058</v>
      </c>
      <c r="L30" s="30">
        <v>4199</v>
      </c>
      <c r="M30" s="30">
        <v>2282</v>
      </c>
      <c r="N30" s="30">
        <v>6808</v>
      </c>
      <c r="O30" s="30">
        <v>5978</v>
      </c>
      <c r="P30" s="30">
        <v>3114</v>
      </c>
      <c r="Q30" s="30">
        <v>3551</v>
      </c>
      <c r="R30" s="30">
        <v>1526</v>
      </c>
      <c r="S30" s="30">
        <v>1981</v>
      </c>
      <c r="T30" s="30">
        <v>2017</v>
      </c>
      <c r="U30" s="30">
        <v>929</v>
      </c>
      <c r="V30" s="30">
        <v>1152</v>
      </c>
      <c r="W30" s="30">
        <v>851</v>
      </c>
      <c r="X30" s="30">
        <f t="shared" si="0"/>
        <v>42262</v>
      </c>
      <c r="Y30" s="41"/>
    </row>
    <row r="31" spans="1:25" s="24" customFormat="1" ht="31" x14ac:dyDescent="0.35">
      <c r="A31" s="28"/>
      <c r="B31" s="35"/>
      <c r="C31" s="38" t="s">
        <v>142</v>
      </c>
      <c r="D31" s="29" t="s">
        <v>143</v>
      </c>
      <c r="E31" s="38" t="s">
        <v>144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41"/>
    </row>
    <row r="32" spans="1:25" s="24" customFormat="1" ht="31" x14ac:dyDescent="0.35">
      <c r="A32" s="28"/>
      <c r="B32" s="35"/>
      <c r="C32" s="38" t="s">
        <v>113</v>
      </c>
      <c r="D32" s="29" t="s">
        <v>114</v>
      </c>
      <c r="E32" s="38" t="s">
        <v>115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41"/>
    </row>
    <row r="33" spans="1:25" s="24" customFormat="1" ht="15.5" x14ac:dyDescent="0.35">
      <c r="A33" s="28"/>
      <c r="B33" s="35"/>
      <c r="C33" s="38" t="s">
        <v>108</v>
      </c>
      <c r="D33" s="29" t="s">
        <v>99</v>
      </c>
      <c r="E33" s="38" t="s">
        <v>109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41"/>
    </row>
    <row r="34" spans="1:25" s="24" customFormat="1" ht="31" x14ac:dyDescent="0.35">
      <c r="A34" s="28"/>
      <c r="B34" s="35"/>
      <c r="C34" s="39" t="s">
        <v>173</v>
      </c>
      <c r="D34" s="9" t="s">
        <v>99</v>
      </c>
      <c r="E34" s="39" t="s">
        <v>172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41"/>
    </row>
    <row r="35" spans="1:25" s="24" customFormat="1" ht="15.5" x14ac:dyDescent="0.35">
      <c r="A35" s="28" t="s">
        <v>30</v>
      </c>
      <c r="B35" s="35" t="s">
        <v>31</v>
      </c>
      <c r="C35" s="38" t="s">
        <v>166</v>
      </c>
      <c r="D35" s="29" t="s">
        <v>167</v>
      </c>
      <c r="E35" s="38" t="s">
        <v>168</v>
      </c>
      <c r="F35" s="30"/>
      <c r="G35" s="30"/>
      <c r="H35" s="30"/>
      <c r="I35" s="30"/>
      <c r="J35" s="30"/>
      <c r="K35" s="30"/>
      <c r="L35" s="30">
        <v>1132</v>
      </c>
      <c r="M35" s="30">
        <v>566</v>
      </c>
      <c r="N35" s="30">
        <v>569</v>
      </c>
      <c r="O35" s="30">
        <v>1131</v>
      </c>
      <c r="P35" s="30">
        <v>570</v>
      </c>
      <c r="Q35" s="30">
        <v>577</v>
      </c>
      <c r="R35" s="30"/>
      <c r="S35" s="30"/>
      <c r="T35" s="30"/>
      <c r="U35" s="30"/>
      <c r="V35" s="30"/>
      <c r="W35" s="30"/>
      <c r="X35" s="30">
        <f t="shared" si="0"/>
        <v>4545</v>
      </c>
      <c r="Y35" s="41"/>
    </row>
    <row r="36" spans="1:25" s="24" customFormat="1" ht="28.5" x14ac:dyDescent="0.35">
      <c r="A36" s="28" t="s">
        <v>32</v>
      </c>
      <c r="B36" s="35" t="s">
        <v>33</v>
      </c>
      <c r="C36" s="38" t="s">
        <v>160</v>
      </c>
      <c r="D36" s="29" t="s">
        <v>161</v>
      </c>
      <c r="E36" s="38" t="s">
        <v>162</v>
      </c>
      <c r="F36" s="30"/>
      <c r="G36" s="30">
        <v>1</v>
      </c>
      <c r="H36" s="30"/>
      <c r="I36" s="30">
        <v>214</v>
      </c>
      <c r="J36" s="30">
        <v>619</v>
      </c>
      <c r="K36" s="30">
        <v>260</v>
      </c>
      <c r="L36" s="30">
        <v>775</v>
      </c>
      <c r="M36" s="30">
        <v>940</v>
      </c>
      <c r="N36" s="30">
        <v>750</v>
      </c>
      <c r="O36" s="30">
        <v>812</v>
      </c>
      <c r="P36" s="30">
        <v>833</v>
      </c>
      <c r="Q36" s="30">
        <v>745</v>
      </c>
      <c r="R36" s="30"/>
      <c r="S36" s="30">
        <v>894</v>
      </c>
      <c r="T36" s="30">
        <v>408</v>
      </c>
      <c r="U36" s="30">
        <v>292</v>
      </c>
      <c r="V36" s="30">
        <v>477</v>
      </c>
      <c r="W36" s="30">
        <v>288</v>
      </c>
      <c r="X36" s="30">
        <f t="shared" si="0"/>
        <v>8308</v>
      </c>
      <c r="Y36" s="41"/>
    </row>
    <row r="37" spans="1:25" s="24" customFormat="1" ht="15.5" x14ac:dyDescent="0.35">
      <c r="A37" s="28" t="s">
        <v>34</v>
      </c>
      <c r="B37" s="35" t="s">
        <v>35</v>
      </c>
      <c r="C37" s="38" t="s">
        <v>122</v>
      </c>
      <c r="D37" s="29" t="s">
        <v>123</v>
      </c>
      <c r="E37" s="38" t="s">
        <v>124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v>114</v>
      </c>
      <c r="R37" s="30"/>
      <c r="S37" s="30"/>
      <c r="T37" s="30">
        <v>153</v>
      </c>
      <c r="U37" s="30"/>
      <c r="V37" s="30"/>
      <c r="W37" s="30">
        <v>135</v>
      </c>
      <c r="X37" s="30">
        <f t="shared" si="0"/>
        <v>402</v>
      </c>
      <c r="Y37" s="41"/>
    </row>
    <row r="38" spans="1:25" s="27" customFormat="1" x14ac:dyDescent="0.35">
      <c r="A38" s="4" t="s">
        <v>36</v>
      </c>
      <c r="B38" s="40"/>
      <c r="C38" s="40"/>
      <c r="D38" s="4"/>
      <c r="E38" s="40"/>
      <c r="F38" s="4">
        <v>4313</v>
      </c>
      <c r="G38" s="4">
        <v>6953</v>
      </c>
      <c r="H38" s="4">
        <v>11393</v>
      </c>
      <c r="I38" s="4">
        <v>8851</v>
      </c>
      <c r="J38" s="4">
        <v>9508</v>
      </c>
      <c r="K38" s="4">
        <v>31471</v>
      </c>
      <c r="L38" s="4">
        <v>43313</v>
      </c>
      <c r="M38" s="4">
        <v>30866</v>
      </c>
      <c r="N38" s="4">
        <v>44087</v>
      </c>
      <c r="O38" s="4">
        <v>45981</v>
      </c>
      <c r="P38" s="4">
        <v>34960</v>
      </c>
      <c r="Q38" s="4">
        <v>25846</v>
      </c>
      <c r="R38" s="4">
        <v>11124</v>
      </c>
      <c r="S38" s="4">
        <v>31101</v>
      </c>
      <c r="T38" s="4">
        <v>23586</v>
      </c>
      <c r="U38" s="4">
        <v>10162</v>
      </c>
      <c r="V38" s="4">
        <v>12138</v>
      </c>
      <c r="W38" s="4">
        <v>10186</v>
      </c>
      <c r="X38" s="4">
        <v>395840</v>
      </c>
      <c r="Y38" s="69"/>
    </row>
    <row r="39" spans="1:25" s="24" customFormat="1" x14ac:dyDescent="0.35">
      <c r="B39" s="41"/>
      <c r="C39" s="41"/>
      <c r="E39" s="41"/>
      <c r="Y39" s="41"/>
    </row>
    <row r="40" spans="1:25" s="24" customFormat="1" x14ac:dyDescent="0.35">
      <c r="B40" s="41"/>
      <c r="C40" s="41"/>
      <c r="E40" s="41"/>
      <c r="Y40" s="41"/>
    </row>
    <row r="41" spans="1:25" s="24" customFormat="1" x14ac:dyDescent="0.35">
      <c r="B41" s="41"/>
      <c r="C41" s="41"/>
      <c r="E41" s="41"/>
      <c r="Y41" s="41"/>
    </row>
    <row r="42" spans="1:25" s="24" customFormat="1" x14ac:dyDescent="0.35">
      <c r="B42" s="41"/>
      <c r="C42" s="41"/>
      <c r="E42" s="41"/>
      <c r="Y42" s="41"/>
    </row>
    <row r="43" spans="1:25" s="24" customFormat="1" x14ac:dyDescent="0.35">
      <c r="B43" s="41"/>
      <c r="C43" s="41"/>
      <c r="E43" s="41"/>
      <c r="Y43" s="41"/>
    </row>
    <row r="44" spans="1:25" s="24" customFormat="1" x14ac:dyDescent="0.35">
      <c r="B44" s="41"/>
      <c r="C44" s="41"/>
      <c r="E44" s="41"/>
      <c r="Y44" s="41"/>
    </row>
    <row r="45" spans="1:25" s="24" customFormat="1" x14ac:dyDescent="0.35">
      <c r="B45" s="41"/>
      <c r="C45" s="41"/>
      <c r="E45" s="41"/>
      <c r="Y45" s="41"/>
    </row>
    <row r="46" spans="1:25" s="24" customFormat="1" x14ac:dyDescent="0.35">
      <c r="B46" s="41"/>
      <c r="C46" s="41"/>
      <c r="E46" s="41"/>
      <c r="Y46" s="41"/>
    </row>
    <row r="47" spans="1:25" s="24" customFormat="1" x14ac:dyDescent="0.35">
      <c r="B47" s="41"/>
      <c r="C47" s="41"/>
      <c r="E47" s="41"/>
      <c r="Y47" s="41"/>
    </row>
    <row r="48" spans="1:25" s="24" customFormat="1" x14ac:dyDescent="0.35">
      <c r="B48" s="41"/>
      <c r="C48" s="41"/>
      <c r="E48" s="41"/>
      <c r="Y48" s="41"/>
    </row>
    <row r="49" spans="2:25" s="24" customFormat="1" x14ac:dyDescent="0.35">
      <c r="B49" s="41"/>
      <c r="C49" s="41"/>
      <c r="E49" s="41"/>
      <c r="Y49" s="41"/>
    </row>
    <row r="50" spans="2:25" s="24" customFormat="1" x14ac:dyDescent="0.35">
      <c r="B50" s="41"/>
      <c r="C50" s="41"/>
      <c r="E50" s="41"/>
      <c r="Y50" s="41"/>
    </row>
    <row r="51" spans="2:25" s="24" customFormat="1" x14ac:dyDescent="0.35">
      <c r="B51" s="41"/>
      <c r="C51" s="41"/>
      <c r="E51" s="41"/>
      <c r="Y51" s="41"/>
    </row>
    <row r="52" spans="2:25" s="24" customFormat="1" x14ac:dyDescent="0.35">
      <c r="B52" s="41"/>
      <c r="C52" s="41"/>
      <c r="E52" s="41"/>
      <c r="Y52" s="41"/>
    </row>
    <row r="53" spans="2:25" s="24" customFormat="1" x14ac:dyDescent="0.35">
      <c r="B53" s="41"/>
      <c r="C53" s="41"/>
      <c r="E53" s="41"/>
      <c r="Y53" s="41"/>
    </row>
    <row r="54" spans="2:25" s="24" customFormat="1" x14ac:dyDescent="0.35">
      <c r="B54" s="41"/>
      <c r="C54" s="41"/>
      <c r="E54" s="41"/>
      <c r="Y54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AA64-73FB-4CB8-965C-4E467CFA26F8}">
  <dimension ref="A1:BQ37"/>
  <sheetViews>
    <sheetView topLeftCell="A7" workbookViewId="0">
      <selection activeCell="C34" sqref="C34"/>
    </sheetView>
  </sheetViews>
  <sheetFormatPr defaultRowHeight="14.5" x14ac:dyDescent="0.35"/>
  <cols>
    <col min="1" max="1" width="10" style="48" bestFit="1" customWidth="1"/>
    <col min="2" max="2" width="41.6328125" style="43" customWidth="1"/>
    <col min="3" max="3" width="33.54296875" customWidth="1"/>
    <col min="4" max="4" width="13.7265625" customWidth="1"/>
    <col min="5" max="5" width="31.7265625" customWidth="1"/>
    <col min="6" max="6" width="17.453125" style="17" customWidth="1"/>
    <col min="7" max="30" width="5" bestFit="1" customWidth="1"/>
    <col min="31" max="31" width="4" bestFit="1" customWidth="1"/>
    <col min="32" max="54" width="5" bestFit="1" customWidth="1"/>
    <col min="55" max="56" width="4" bestFit="1" customWidth="1"/>
    <col min="57" max="61" width="5" bestFit="1" customWidth="1"/>
    <col min="62" max="62" width="4" bestFit="1" customWidth="1"/>
    <col min="63" max="68" width="5" bestFit="1" customWidth="1"/>
    <col min="69" max="69" width="38.54296875" customWidth="1"/>
  </cols>
  <sheetData>
    <row r="1" spans="1:69" ht="13.5" customHeight="1" x14ac:dyDescent="0.35">
      <c r="A1" s="48" t="s">
        <v>179</v>
      </c>
    </row>
    <row r="2" spans="1:69" s="14" customFormat="1" ht="85" customHeight="1" x14ac:dyDescent="0.35">
      <c r="A2" s="49"/>
      <c r="B2" s="44"/>
      <c r="C2" s="13"/>
      <c r="D2" s="13"/>
      <c r="E2" s="13"/>
      <c r="F2" s="47" t="s">
        <v>181</v>
      </c>
      <c r="G2" s="42" t="s">
        <v>38</v>
      </c>
      <c r="H2" s="42" t="s">
        <v>39</v>
      </c>
      <c r="I2" s="42" t="s">
        <v>40</v>
      </c>
      <c r="J2" s="42" t="s">
        <v>41</v>
      </c>
      <c r="K2" s="42" t="s">
        <v>42</v>
      </c>
      <c r="L2" s="42" t="s">
        <v>43</v>
      </c>
      <c r="M2" s="42" t="s">
        <v>44</v>
      </c>
      <c r="N2" s="42" t="s">
        <v>45</v>
      </c>
      <c r="O2" s="42" t="s">
        <v>46</v>
      </c>
      <c r="P2" s="42" t="s">
        <v>47</v>
      </c>
      <c r="Q2" s="42" t="s">
        <v>48</v>
      </c>
      <c r="R2" s="42" t="s">
        <v>49</v>
      </c>
      <c r="S2" s="42" t="s">
        <v>50</v>
      </c>
      <c r="T2" s="42" t="s">
        <v>51</v>
      </c>
      <c r="U2" s="42" t="s">
        <v>52</v>
      </c>
      <c r="V2" s="42" t="s">
        <v>52</v>
      </c>
      <c r="W2" s="42" t="s">
        <v>53</v>
      </c>
      <c r="X2" s="42" t="s">
        <v>54</v>
      </c>
      <c r="Y2" s="42" t="s">
        <v>55</v>
      </c>
      <c r="Z2" s="42" t="s">
        <v>55</v>
      </c>
      <c r="AA2" s="42" t="s">
        <v>56</v>
      </c>
      <c r="AB2" s="42" t="s">
        <v>57</v>
      </c>
      <c r="AC2" s="42" t="s">
        <v>58</v>
      </c>
      <c r="AD2" s="42" t="s">
        <v>59</v>
      </c>
      <c r="AE2" s="42" t="s">
        <v>60</v>
      </c>
      <c r="AF2" s="42" t="s">
        <v>61</v>
      </c>
      <c r="AG2" s="42" t="s">
        <v>62</v>
      </c>
      <c r="AH2" s="42" t="s">
        <v>63</v>
      </c>
      <c r="AI2" s="42" t="s">
        <v>64</v>
      </c>
      <c r="AJ2" s="42" t="s">
        <v>65</v>
      </c>
      <c r="AK2" s="42" t="s">
        <v>66</v>
      </c>
      <c r="AL2" s="42" t="s">
        <v>67</v>
      </c>
      <c r="AM2" s="42" t="s">
        <v>68</v>
      </c>
      <c r="AN2" s="42" t="s">
        <v>69</v>
      </c>
      <c r="AO2" s="42" t="s">
        <v>70</v>
      </c>
      <c r="AP2" s="42" t="s">
        <v>71</v>
      </c>
      <c r="AQ2" s="42" t="s">
        <v>72</v>
      </c>
      <c r="AR2" s="42" t="s">
        <v>73</v>
      </c>
      <c r="AS2" s="42" t="s">
        <v>74</v>
      </c>
      <c r="AT2" s="42" t="s">
        <v>75</v>
      </c>
      <c r="AU2" s="42" t="s">
        <v>76</v>
      </c>
      <c r="AV2" s="42" t="s">
        <v>77</v>
      </c>
      <c r="AW2" s="42" t="s">
        <v>78</v>
      </c>
      <c r="AX2" s="42" t="s">
        <v>79</v>
      </c>
      <c r="AY2" s="42" t="s">
        <v>80</v>
      </c>
      <c r="AZ2" s="42" t="s">
        <v>81</v>
      </c>
      <c r="BA2" s="42" t="s">
        <v>82</v>
      </c>
      <c r="BB2" s="42" t="s">
        <v>83</v>
      </c>
      <c r="BC2" s="42" t="s">
        <v>84</v>
      </c>
      <c r="BD2" s="42" t="s">
        <v>85</v>
      </c>
      <c r="BE2" s="42" t="s">
        <v>86</v>
      </c>
      <c r="BF2" s="42" t="s">
        <v>87</v>
      </c>
      <c r="BG2" s="42" t="s">
        <v>88</v>
      </c>
      <c r="BH2" s="42" t="s">
        <v>89</v>
      </c>
      <c r="BI2" s="42" t="s">
        <v>90</v>
      </c>
      <c r="BJ2" s="42" t="s">
        <v>91</v>
      </c>
      <c r="BK2" s="42" t="s">
        <v>92</v>
      </c>
      <c r="BL2" s="42" t="s">
        <v>93</v>
      </c>
      <c r="BM2" s="42" t="s">
        <v>94</v>
      </c>
      <c r="BN2" s="42" t="s">
        <v>95</v>
      </c>
      <c r="BO2" s="42" t="s">
        <v>96</v>
      </c>
      <c r="BP2" s="42" t="s">
        <v>97</v>
      </c>
    </row>
    <row r="3" spans="1:69" ht="15.5" x14ac:dyDescent="0.35">
      <c r="A3" s="50" t="s">
        <v>2</v>
      </c>
      <c r="B3" s="45" t="s">
        <v>3</v>
      </c>
      <c r="C3" s="6" t="s">
        <v>169</v>
      </c>
      <c r="D3" s="29" t="s">
        <v>170</v>
      </c>
      <c r="E3" s="38" t="s">
        <v>171</v>
      </c>
      <c r="F3" s="20"/>
      <c r="G3" s="20"/>
      <c r="H3" s="20">
        <v>122</v>
      </c>
      <c r="I3" s="20">
        <v>169</v>
      </c>
      <c r="J3" s="20">
        <v>155</v>
      </c>
      <c r="K3" s="20">
        <v>121</v>
      </c>
      <c r="L3" s="20"/>
      <c r="M3" s="20"/>
      <c r="N3" s="20">
        <v>131</v>
      </c>
      <c r="O3" s="20">
        <v>109</v>
      </c>
      <c r="P3" s="20">
        <v>155</v>
      </c>
      <c r="Q3" s="20"/>
      <c r="R3" s="20">
        <v>62</v>
      </c>
      <c r="S3" s="20"/>
      <c r="T3" s="20"/>
      <c r="U3" s="20"/>
      <c r="V3" s="20"/>
      <c r="W3" s="20"/>
      <c r="X3" s="20">
        <v>147</v>
      </c>
      <c r="Y3" s="20"/>
      <c r="Z3" s="20"/>
      <c r="AA3" s="20"/>
      <c r="AB3" s="20"/>
      <c r="AC3" s="20"/>
      <c r="AD3" s="20"/>
      <c r="AE3" s="20"/>
      <c r="AF3" s="20">
        <v>211</v>
      </c>
      <c r="AG3" s="20">
        <v>173</v>
      </c>
      <c r="AH3" s="20"/>
      <c r="AI3" s="20">
        <v>2</v>
      </c>
      <c r="AJ3" s="20">
        <v>104</v>
      </c>
      <c r="AK3" s="20">
        <v>1</v>
      </c>
      <c r="AL3" s="20">
        <v>156</v>
      </c>
      <c r="AM3" s="20">
        <v>89</v>
      </c>
      <c r="AN3" s="20">
        <v>142</v>
      </c>
      <c r="AO3" s="20"/>
      <c r="AP3" s="20"/>
      <c r="AQ3" s="20"/>
      <c r="AR3" s="20"/>
      <c r="AS3" s="20">
        <v>229</v>
      </c>
      <c r="AT3" s="20"/>
      <c r="AU3" s="20"/>
      <c r="AV3" s="20"/>
      <c r="AW3" s="20"/>
      <c r="AX3" s="20"/>
      <c r="AY3" s="20"/>
      <c r="AZ3" s="20"/>
      <c r="BA3" s="20">
        <v>149</v>
      </c>
      <c r="BB3" s="20">
        <v>124</v>
      </c>
      <c r="BC3" s="20">
        <v>1</v>
      </c>
      <c r="BD3" s="20">
        <v>1</v>
      </c>
      <c r="BE3" s="20">
        <v>50</v>
      </c>
      <c r="BF3" s="20"/>
      <c r="BG3" s="20">
        <v>77</v>
      </c>
      <c r="BH3" s="20"/>
      <c r="BI3" s="20"/>
      <c r="BJ3" s="20"/>
      <c r="BK3" s="20"/>
      <c r="BL3" s="20"/>
      <c r="BM3" s="20"/>
      <c r="BN3" s="20"/>
      <c r="BO3" s="20"/>
      <c r="BP3" s="20"/>
    </row>
    <row r="4" spans="1:69" ht="28.5" x14ac:dyDescent="0.35">
      <c r="A4" s="50" t="s">
        <v>4</v>
      </c>
      <c r="B4" s="45" t="s">
        <v>5</v>
      </c>
      <c r="C4" s="12" t="s">
        <v>102</v>
      </c>
      <c r="D4" s="31" t="s">
        <v>99</v>
      </c>
      <c r="E4" s="36" t="s">
        <v>100</v>
      </c>
      <c r="F4" s="20"/>
      <c r="G4" s="20">
        <v>274</v>
      </c>
      <c r="H4" s="20"/>
      <c r="I4" s="20"/>
      <c r="J4" s="20">
        <v>184</v>
      </c>
      <c r="K4" s="20">
        <v>160</v>
      </c>
      <c r="L4" s="20"/>
      <c r="M4" s="20">
        <v>64</v>
      </c>
      <c r="N4" s="20">
        <v>155</v>
      </c>
      <c r="O4" s="20">
        <v>89</v>
      </c>
      <c r="P4" s="20">
        <v>79</v>
      </c>
      <c r="Q4" s="20">
        <v>112</v>
      </c>
      <c r="R4" s="20">
        <v>1</v>
      </c>
      <c r="S4" s="20"/>
      <c r="T4" s="20"/>
      <c r="U4" s="20"/>
      <c r="V4" s="20"/>
      <c r="W4" s="20">
        <v>42</v>
      </c>
      <c r="X4" s="20">
        <v>32</v>
      </c>
      <c r="Y4" s="20"/>
      <c r="Z4" s="20">
        <v>132</v>
      </c>
      <c r="AA4" s="20">
        <v>239</v>
      </c>
      <c r="AB4" s="20">
        <v>333</v>
      </c>
      <c r="AC4" s="20">
        <v>283</v>
      </c>
      <c r="AD4" s="20">
        <v>266</v>
      </c>
      <c r="AE4" s="20"/>
      <c r="AF4" s="20">
        <v>6</v>
      </c>
      <c r="AG4" s="20">
        <v>13</v>
      </c>
      <c r="AH4" s="20"/>
      <c r="AI4" s="20">
        <v>242</v>
      </c>
      <c r="AJ4" s="20">
        <v>103</v>
      </c>
      <c r="AK4" s="20">
        <v>70</v>
      </c>
      <c r="AL4" s="20"/>
      <c r="AM4" s="20">
        <v>254</v>
      </c>
      <c r="AN4" s="20">
        <v>230</v>
      </c>
      <c r="AO4" s="20"/>
      <c r="AP4" s="20">
        <v>69</v>
      </c>
      <c r="AQ4" s="20">
        <v>62</v>
      </c>
      <c r="AR4" s="20">
        <v>102</v>
      </c>
      <c r="AS4" s="20">
        <v>69</v>
      </c>
      <c r="AT4" s="20">
        <v>88</v>
      </c>
      <c r="AU4" s="20">
        <v>82</v>
      </c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>
        <v>82</v>
      </c>
      <c r="BH4" s="20"/>
      <c r="BI4" s="20"/>
      <c r="BJ4" s="20"/>
      <c r="BK4" s="20">
        <v>79</v>
      </c>
      <c r="BL4" s="20">
        <v>55</v>
      </c>
      <c r="BM4" s="20"/>
      <c r="BN4" s="20"/>
      <c r="BO4" s="20"/>
      <c r="BP4" s="20">
        <v>34</v>
      </c>
    </row>
    <row r="5" spans="1:69" ht="28.5" x14ac:dyDescent="0.35">
      <c r="A5" s="50" t="s">
        <v>6</v>
      </c>
      <c r="B5" s="45" t="s">
        <v>7</v>
      </c>
      <c r="C5" s="5" t="s">
        <v>103</v>
      </c>
      <c r="D5" s="32" t="s">
        <v>99</v>
      </c>
      <c r="E5" s="37" t="s">
        <v>101</v>
      </c>
      <c r="F5" s="20"/>
      <c r="G5" s="20">
        <v>629</v>
      </c>
      <c r="H5" s="20">
        <v>703</v>
      </c>
      <c r="I5" s="20">
        <v>721</v>
      </c>
      <c r="J5" s="20">
        <v>715</v>
      </c>
      <c r="K5" s="20">
        <v>647</v>
      </c>
      <c r="L5" s="20"/>
      <c r="M5" s="20">
        <v>561</v>
      </c>
      <c r="N5" s="20">
        <v>689</v>
      </c>
      <c r="O5" s="20">
        <v>687</v>
      </c>
      <c r="P5" s="20">
        <v>682</v>
      </c>
      <c r="Q5" s="20">
        <v>649</v>
      </c>
      <c r="R5" s="20">
        <v>614</v>
      </c>
      <c r="S5" s="20"/>
      <c r="T5" s="20">
        <v>667</v>
      </c>
      <c r="U5" s="20"/>
      <c r="V5" s="20">
        <v>537</v>
      </c>
      <c r="W5" s="20">
        <v>388</v>
      </c>
      <c r="X5" s="20">
        <v>400</v>
      </c>
      <c r="Y5" s="20"/>
      <c r="Z5" s="20">
        <v>544</v>
      </c>
      <c r="AA5" s="20">
        <v>325</v>
      </c>
      <c r="AB5" s="20"/>
      <c r="AC5" s="20">
        <v>518</v>
      </c>
      <c r="AD5" s="20">
        <v>400</v>
      </c>
      <c r="AE5" s="20"/>
      <c r="AF5" s="20"/>
      <c r="AG5" s="20"/>
      <c r="AH5" s="20"/>
      <c r="AI5" s="20">
        <v>484</v>
      </c>
      <c r="AJ5" s="20">
        <v>317</v>
      </c>
      <c r="AK5" s="20">
        <v>306</v>
      </c>
      <c r="AL5" s="20">
        <v>265</v>
      </c>
      <c r="AM5" s="20">
        <v>342</v>
      </c>
      <c r="AN5" s="20">
        <v>316</v>
      </c>
      <c r="AO5" s="20"/>
      <c r="AP5" s="20">
        <v>555</v>
      </c>
      <c r="AQ5" s="20">
        <v>401</v>
      </c>
      <c r="AR5" s="20">
        <v>352</v>
      </c>
      <c r="AS5" s="20">
        <v>313</v>
      </c>
      <c r="AT5" s="20">
        <v>367</v>
      </c>
      <c r="AU5" s="20">
        <v>255</v>
      </c>
      <c r="AV5" s="20"/>
      <c r="AW5" s="20">
        <v>460</v>
      </c>
      <c r="AX5" s="20">
        <v>317</v>
      </c>
      <c r="AY5" s="20">
        <v>144</v>
      </c>
      <c r="AZ5" s="20">
        <v>147</v>
      </c>
      <c r="BA5" s="20">
        <v>143</v>
      </c>
      <c r="BB5" s="20">
        <v>113</v>
      </c>
      <c r="BC5" s="20"/>
      <c r="BD5" s="20">
        <v>485</v>
      </c>
      <c r="BE5" s="20">
        <v>345</v>
      </c>
      <c r="BF5" s="20">
        <v>388</v>
      </c>
      <c r="BG5" s="20">
        <v>276</v>
      </c>
      <c r="BH5" s="20">
        <v>298</v>
      </c>
      <c r="BI5" s="20">
        <v>259</v>
      </c>
      <c r="BJ5" s="20"/>
      <c r="BK5" s="20">
        <v>243</v>
      </c>
      <c r="BL5" s="20">
        <v>189</v>
      </c>
      <c r="BM5" s="20">
        <v>182</v>
      </c>
      <c r="BN5" s="20">
        <v>215</v>
      </c>
      <c r="BO5" s="20">
        <v>212</v>
      </c>
      <c r="BP5" s="20">
        <v>140</v>
      </c>
    </row>
    <row r="6" spans="1:69" ht="43.5" x14ac:dyDescent="0.35">
      <c r="A6" s="50" t="s">
        <v>8</v>
      </c>
      <c r="B6" s="45" t="s">
        <v>9</v>
      </c>
      <c r="C6" s="2"/>
      <c r="D6" s="2"/>
      <c r="E6" s="2"/>
      <c r="F6" s="20"/>
      <c r="G6" s="20">
        <v>1407</v>
      </c>
      <c r="H6" s="20">
        <v>963</v>
      </c>
      <c r="I6" s="20">
        <v>1012</v>
      </c>
      <c r="J6" s="20">
        <v>933</v>
      </c>
      <c r="K6" s="20">
        <v>2726</v>
      </c>
      <c r="L6" s="20">
        <v>2953</v>
      </c>
      <c r="M6" s="20">
        <v>959</v>
      </c>
      <c r="N6" s="20"/>
      <c r="O6" s="20">
        <v>413</v>
      </c>
      <c r="P6" s="20">
        <v>242</v>
      </c>
      <c r="Q6" s="20">
        <v>942</v>
      </c>
      <c r="R6" s="20">
        <v>1170</v>
      </c>
      <c r="S6" s="20">
        <v>333</v>
      </c>
      <c r="T6" s="20"/>
      <c r="U6" s="20"/>
      <c r="V6" s="20">
        <v>5</v>
      </c>
      <c r="W6" s="20">
        <v>405</v>
      </c>
      <c r="X6" s="20">
        <v>322</v>
      </c>
      <c r="Y6" s="20"/>
      <c r="Z6" s="20">
        <v>1083</v>
      </c>
      <c r="AA6" s="20">
        <v>974</v>
      </c>
      <c r="AB6" s="20">
        <v>751</v>
      </c>
      <c r="AC6" s="20"/>
      <c r="AD6" s="20">
        <v>506</v>
      </c>
      <c r="AE6" s="20"/>
      <c r="AF6" s="20"/>
      <c r="AG6" s="20">
        <v>521</v>
      </c>
      <c r="AH6" s="20">
        <v>629</v>
      </c>
      <c r="AI6" s="20">
        <v>1472</v>
      </c>
      <c r="AJ6" s="20">
        <v>409</v>
      </c>
      <c r="AK6" s="20">
        <v>871</v>
      </c>
      <c r="AL6" s="20">
        <v>605</v>
      </c>
      <c r="AM6" s="20">
        <v>439</v>
      </c>
      <c r="AN6" s="20">
        <v>1043</v>
      </c>
      <c r="AO6" s="20">
        <v>265</v>
      </c>
      <c r="AP6" s="20"/>
      <c r="AQ6" s="20">
        <v>2</v>
      </c>
      <c r="AR6" s="20">
        <v>412</v>
      </c>
      <c r="AS6" s="20">
        <v>341</v>
      </c>
      <c r="AT6" s="20">
        <v>98</v>
      </c>
      <c r="AU6" s="20">
        <v>979</v>
      </c>
      <c r="AV6" s="20"/>
      <c r="AW6" s="20">
        <v>112</v>
      </c>
      <c r="AX6" s="20">
        <v>5</v>
      </c>
      <c r="AY6" s="20">
        <v>3</v>
      </c>
      <c r="AZ6" s="20">
        <v>6</v>
      </c>
      <c r="BA6" s="20">
        <v>4</v>
      </c>
      <c r="BB6" s="20">
        <v>90</v>
      </c>
      <c r="BC6" s="20">
        <v>7</v>
      </c>
      <c r="BD6" s="20">
        <v>117</v>
      </c>
      <c r="BE6" s="20">
        <v>6</v>
      </c>
      <c r="BF6" s="20">
        <v>7</v>
      </c>
      <c r="BG6" s="20">
        <v>1</v>
      </c>
      <c r="BH6" s="20"/>
      <c r="BI6" s="20"/>
      <c r="BJ6" s="20"/>
      <c r="BK6" s="20"/>
      <c r="BL6" s="20"/>
      <c r="BM6" s="20">
        <v>2</v>
      </c>
      <c r="BN6" s="20"/>
      <c r="BO6" s="20"/>
      <c r="BP6" s="20"/>
      <c r="BQ6" s="16" t="s">
        <v>201</v>
      </c>
    </row>
    <row r="7" spans="1:69" ht="15.5" x14ac:dyDescent="0.35">
      <c r="A7" s="50"/>
      <c r="B7" s="45"/>
      <c r="C7" s="6" t="s">
        <v>106</v>
      </c>
      <c r="D7" s="29" t="s">
        <v>99</v>
      </c>
      <c r="E7" s="38" t="s">
        <v>107</v>
      </c>
      <c r="F7" s="21" t="s">
        <v>183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</row>
    <row r="8" spans="1:69" ht="15.5" x14ac:dyDescent="0.35">
      <c r="A8" s="50"/>
      <c r="B8" s="45"/>
      <c r="C8" s="6" t="s">
        <v>163</v>
      </c>
      <c r="D8" s="29" t="s">
        <v>164</v>
      </c>
      <c r="E8" s="38" t="s">
        <v>165</v>
      </c>
      <c r="F8" s="21" t="s">
        <v>184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9" x14ac:dyDescent="0.35">
      <c r="A9" s="50" t="s">
        <v>10</v>
      </c>
      <c r="B9" s="45" t="s">
        <v>11</v>
      </c>
      <c r="G9" s="20">
        <v>3439</v>
      </c>
      <c r="H9" s="20">
        <v>3199</v>
      </c>
      <c r="I9" s="20">
        <v>2208</v>
      </c>
      <c r="J9" s="20">
        <v>1349</v>
      </c>
      <c r="K9" s="20">
        <v>2639</v>
      </c>
      <c r="L9" s="20">
        <v>586</v>
      </c>
      <c r="M9" s="20">
        <v>1730</v>
      </c>
      <c r="N9" s="20">
        <v>2848</v>
      </c>
      <c r="O9" s="20">
        <v>2206</v>
      </c>
      <c r="P9" s="20">
        <v>1190</v>
      </c>
      <c r="Q9" s="20">
        <v>2137</v>
      </c>
      <c r="R9" s="20">
        <v>2583</v>
      </c>
      <c r="S9" s="20">
        <v>287</v>
      </c>
      <c r="T9" s="20">
        <v>139</v>
      </c>
      <c r="U9" s="20">
        <v>7</v>
      </c>
      <c r="V9" s="20">
        <v>856</v>
      </c>
      <c r="W9" s="20">
        <v>4419</v>
      </c>
      <c r="X9" s="20">
        <v>276</v>
      </c>
      <c r="Y9" s="20">
        <v>3</v>
      </c>
      <c r="Z9" s="20">
        <v>1341</v>
      </c>
      <c r="AA9" s="20">
        <v>1249</v>
      </c>
      <c r="AB9" s="20">
        <v>675</v>
      </c>
      <c r="AC9" s="20">
        <v>1873</v>
      </c>
      <c r="AD9" s="20">
        <v>426</v>
      </c>
      <c r="AE9" s="20"/>
      <c r="AF9" s="20">
        <v>944</v>
      </c>
      <c r="AG9" s="20"/>
      <c r="AH9" s="20">
        <v>52</v>
      </c>
      <c r="AI9" s="20">
        <v>2219</v>
      </c>
      <c r="AJ9" s="20">
        <v>1592</v>
      </c>
      <c r="AK9" s="20">
        <v>1701</v>
      </c>
      <c r="AL9" s="20">
        <v>590</v>
      </c>
      <c r="AM9" s="20">
        <v>1970</v>
      </c>
      <c r="AN9" s="20">
        <v>2930</v>
      </c>
      <c r="AO9" s="20">
        <v>332</v>
      </c>
      <c r="AP9" s="20">
        <v>912</v>
      </c>
      <c r="AQ9" s="20">
        <v>1570</v>
      </c>
      <c r="AR9" s="20">
        <v>1104</v>
      </c>
      <c r="AS9" s="20">
        <v>95</v>
      </c>
      <c r="AT9" s="20">
        <v>2577</v>
      </c>
      <c r="AU9" s="20">
        <v>3155</v>
      </c>
      <c r="AV9" s="20">
        <v>326</v>
      </c>
      <c r="AW9" s="20">
        <v>680</v>
      </c>
      <c r="AX9" s="20">
        <v>684</v>
      </c>
      <c r="AY9" s="20">
        <v>449</v>
      </c>
      <c r="AZ9" s="20">
        <v>321</v>
      </c>
      <c r="BA9" s="20">
        <v>355</v>
      </c>
      <c r="BB9" s="20">
        <v>972</v>
      </c>
      <c r="BC9" s="20">
        <v>247</v>
      </c>
      <c r="BD9" s="20">
        <v>98</v>
      </c>
      <c r="BE9" s="20">
        <v>1014</v>
      </c>
      <c r="BF9" s="20">
        <v>708</v>
      </c>
      <c r="BG9" s="20">
        <v>775</v>
      </c>
      <c r="BH9" s="20">
        <v>121</v>
      </c>
      <c r="BI9" s="20">
        <v>1493</v>
      </c>
      <c r="BJ9" s="20">
        <v>203</v>
      </c>
      <c r="BK9" s="20">
        <v>770</v>
      </c>
      <c r="BL9" s="20">
        <v>771</v>
      </c>
      <c r="BM9" s="20">
        <v>679</v>
      </c>
      <c r="BN9" s="20">
        <v>88</v>
      </c>
      <c r="BO9" s="20">
        <v>1008</v>
      </c>
      <c r="BP9" s="20">
        <v>906</v>
      </c>
    </row>
    <row r="10" spans="1:69" ht="15.5" x14ac:dyDescent="0.35">
      <c r="A10" s="50"/>
      <c r="B10" s="45"/>
      <c r="C10" s="6" t="s">
        <v>104</v>
      </c>
      <c r="D10" s="29" t="s">
        <v>99</v>
      </c>
      <c r="E10" s="38" t="s">
        <v>105</v>
      </c>
      <c r="F10" s="21" t="s">
        <v>182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</row>
    <row r="11" spans="1:69" ht="15.5" x14ac:dyDescent="0.35">
      <c r="A11" s="50"/>
      <c r="B11" s="45"/>
      <c r="C11" s="6" t="s">
        <v>110</v>
      </c>
      <c r="D11" s="29" t="s">
        <v>111</v>
      </c>
      <c r="E11" s="38" t="s">
        <v>112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spans="1:69" ht="15.5" x14ac:dyDescent="0.35">
      <c r="A12" s="50"/>
      <c r="B12" s="45"/>
      <c r="C12" s="6" t="s">
        <v>128</v>
      </c>
      <c r="D12" s="29" t="s">
        <v>129</v>
      </c>
      <c r="E12" s="38" t="s">
        <v>130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</row>
    <row r="13" spans="1:69" ht="15.5" x14ac:dyDescent="0.35">
      <c r="A13" s="50"/>
      <c r="B13" s="45"/>
      <c r="C13" s="6" t="s">
        <v>139</v>
      </c>
      <c r="D13" s="29" t="s">
        <v>140</v>
      </c>
      <c r="E13" s="38" t="s">
        <v>141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</row>
    <row r="14" spans="1:69" ht="15.5" x14ac:dyDescent="0.35">
      <c r="A14" s="50"/>
      <c r="B14" s="45"/>
      <c r="C14" s="8" t="s">
        <v>192</v>
      </c>
      <c r="D14" s="9" t="s">
        <v>146</v>
      </c>
      <c r="E14" s="39" t="s">
        <v>147</v>
      </c>
      <c r="F14" s="21" t="s">
        <v>186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</row>
    <row r="15" spans="1:69" ht="15.5" x14ac:dyDescent="0.35">
      <c r="A15" s="50"/>
      <c r="B15" s="45"/>
      <c r="C15" s="8" t="s">
        <v>151</v>
      </c>
      <c r="D15" s="9" t="s">
        <v>152</v>
      </c>
      <c r="E15" s="39" t="s">
        <v>153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</row>
    <row r="16" spans="1:69" ht="15.5" x14ac:dyDescent="0.35">
      <c r="A16" s="50"/>
      <c r="B16" s="45"/>
      <c r="C16" s="6" t="s">
        <v>157</v>
      </c>
      <c r="D16" s="29" t="s">
        <v>158</v>
      </c>
      <c r="E16" s="38" t="s">
        <v>159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</row>
    <row r="17" spans="1:69" ht="15.5" x14ac:dyDescent="0.35">
      <c r="A17" s="50"/>
      <c r="B17" s="45"/>
      <c r="C17" s="8" t="s">
        <v>189</v>
      </c>
      <c r="D17" s="9" t="s">
        <v>188</v>
      </c>
      <c r="E17" s="55" t="s">
        <v>194</v>
      </c>
      <c r="F17" s="21" t="s">
        <v>190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</row>
    <row r="18" spans="1:69" ht="15.5" x14ac:dyDescent="0.35">
      <c r="A18" s="50"/>
      <c r="B18" s="45"/>
      <c r="C18" s="8" t="s">
        <v>116</v>
      </c>
      <c r="D18" s="9" t="s">
        <v>117</v>
      </c>
      <c r="E18" s="39" t="s">
        <v>118</v>
      </c>
      <c r="F18" s="21" t="s">
        <v>185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</row>
    <row r="19" spans="1:69" ht="43.5" x14ac:dyDescent="0.35">
      <c r="A19" s="50" t="s">
        <v>20</v>
      </c>
      <c r="B19" s="45" t="s">
        <v>21</v>
      </c>
      <c r="C19" s="9" t="s">
        <v>116</v>
      </c>
      <c r="D19" s="9" t="s">
        <v>117</v>
      </c>
      <c r="E19" s="39" t="s">
        <v>118</v>
      </c>
      <c r="F19" s="21" t="s">
        <v>185</v>
      </c>
      <c r="G19" s="20">
        <v>287</v>
      </c>
      <c r="H19" s="20">
        <v>291</v>
      </c>
      <c r="I19" s="20">
        <v>390</v>
      </c>
      <c r="J19" s="20"/>
      <c r="K19" s="20">
        <v>3</v>
      </c>
      <c r="L19" s="20"/>
      <c r="M19" s="20">
        <v>377</v>
      </c>
      <c r="N19" s="20">
        <v>2</v>
      </c>
      <c r="O19" s="20">
        <v>426</v>
      </c>
      <c r="P19" s="20">
        <v>3</v>
      </c>
      <c r="Q19" s="20">
        <v>303</v>
      </c>
      <c r="R19" s="20"/>
      <c r="S19" s="20"/>
      <c r="T19" s="20">
        <v>164</v>
      </c>
      <c r="U19" s="20"/>
      <c r="V19" s="20">
        <v>295</v>
      </c>
      <c r="W19" s="20">
        <v>146</v>
      </c>
      <c r="X19" s="20">
        <v>150</v>
      </c>
      <c r="Y19" s="20"/>
      <c r="Z19" s="20">
        <v>193</v>
      </c>
      <c r="AA19" s="20"/>
      <c r="AB19" s="20"/>
      <c r="AC19" s="20"/>
      <c r="AD19" s="20">
        <v>229</v>
      </c>
      <c r="AE19" s="20"/>
      <c r="AF19" s="20"/>
      <c r="AG19" s="20">
        <v>1</v>
      </c>
      <c r="AH19" s="20"/>
      <c r="AI19" s="20">
        <v>257</v>
      </c>
      <c r="AJ19" s="20">
        <v>279</v>
      </c>
      <c r="AK19" s="20">
        <v>343</v>
      </c>
      <c r="AL19" s="20">
        <v>10</v>
      </c>
      <c r="AM19" s="20">
        <v>263</v>
      </c>
      <c r="AN19" s="20"/>
      <c r="AO19" s="20"/>
      <c r="AP19" s="20">
        <v>204</v>
      </c>
      <c r="AQ19" s="20">
        <v>239</v>
      </c>
      <c r="AR19" s="20">
        <v>203</v>
      </c>
      <c r="AS19" s="20">
        <v>197</v>
      </c>
      <c r="AT19" s="20">
        <v>276</v>
      </c>
      <c r="AU19" s="20"/>
      <c r="AV19" s="20"/>
      <c r="AW19" s="20">
        <v>181</v>
      </c>
      <c r="AX19" s="20">
        <v>183</v>
      </c>
      <c r="AY19" s="20">
        <v>113</v>
      </c>
      <c r="AZ19" s="20">
        <v>98</v>
      </c>
      <c r="BA19" s="20">
        <v>67</v>
      </c>
      <c r="BB19" s="20"/>
      <c r="BC19" s="20"/>
      <c r="BD19" s="20"/>
      <c r="BE19" s="20">
        <v>3</v>
      </c>
      <c r="BF19" s="20"/>
      <c r="BG19" s="20">
        <v>15</v>
      </c>
      <c r="BH19" s="20">
        <v>21</v>
      </c>
      <c r="BI19" s="20">
        <v>28</v>
      </c>
      <c r="BJ19" s="20"/>
      <c r="BK19" s="20">
        <v>36</v>
      </c>
      <c r="BL19" s="20">
        <v>41</v>
      </c>
      <c r="BM19" s="20">
        <v>27</v>
      </c>
      <c r="BN19" s="20">
        <v>35</v>
      </c>
      <c r="BO19" s="20">
        <v>34</v>
      </c>
      <c r="BP19" s="20">
        <v>24</v>
      </c>
      <c r="BQ19" s="16" t="s">
        <v>202</v>
      </c>
    </row>
    <row r="20" spans="1:69" ht="27.5" customHeight="1" x14ac:dyDescent="0.35">
      <c r="A20" s="50" t="s">
        <v>12</v>
      </c>
      <c r="B20" s="45" t="s">
        <v>13</v>
      </c>
      <c r="C20" s="8" t="s">
        <v>134</v>
      </c>
      <c r="D20" s="9" t="s">
        <v>132</v>
      </c>
      <c r="E20" s="39" t="s">
        <v>135</v>
      </c>
      <c r="F20" s="20"/>
      <c r="G20" s="20">
        <v>146</v>
      </c>
      <c r="H20" s="20">
        <v>432</v>
      </c>
      <c r="I20" s="20">
        <v>166</v>
      </c>
      <c r="J20" s="20"/>
      <c r="K20" s="20">
        <v>251</v>
      </c>
      <c r="L20" s="20"/>
      <c r="M20" s="20">
        <v>288</v>
      </c>
      <c r="N20" s="20"/>
      <c r="O20" s="20"/>
      <c r="P20" s="20"/>
      <c r="Q20" s="20">
        <v>195</v>
      </c>
      <c r="R20" s="20">
        <v>276</v>
      </c>
      <c r="S20" s="20"/>
      <c r="T20" s="20"/>
      <c r="U20" s="20"/>
      <c r="V20" s="20">
        <v>110</v>
      </c>
      <c r="W20" s="20">
        <v>249</v>
      </c>
      <c r="X20" s="20">
        <v>47</v>
      </c>
      <c r="Y20" s="20"/>
      <c r="Z20" s="20">
        <v>306</v>
      </c>
      <c r="AA20" s="20">
        <v>194</v>
      </c>
      <c r="AB20" s="20"/>
      <c r="AC20" s="20"/>
      <c r="AD20" s="20"/>
      <c r="AE20" s="20"/>
      <c r="AF20" s="20"/>
      <c r="AG20" s="20"/>
      <c r="AH20" s="20">
        <v>222</v>
      </c>
      <c r="AI20" s="20">
        <v>282</v>
      </c>
      <c r="AJ20" s="20">
        <v>341</v>
      </c>
      <c r="AK20" s="20"/>
      <c r="AL20" s="20">
        <v>233</v>
      </c>
      <c r="AM20" s="20"/>
      <c r="AN20" s="20">
        <v>404</v>
      </c>
      <c r="AO20" s="20"/>
      <c r="AP20" s="20"/>
      <c r="AQ20" s="20"/>
      <c r="AR20" s="20"/>
      <c r="AS20" s="20"/>
      <c r="AT20" s="20">
        <v>379</v>
      </c>
      <c r="AU20" s="20">
        <v>386</v>
      </c>
      <c r="AV20" s="20">
        <v>228</v>
      </c>
      <c r="AW20" s="20"/>
      <c r="AX20" s="20"/>
      <c r="AY20" s="20"/>
      <c r="AZ20" s="20">
        <v>100</v>
      </c>
      <c r="BA20" s="20"/>
      <c r="BB20" s="20"/>
      <c r="BC20" s="20"/>
      <c r="BD20" s="20"/>
      <c r="BE20" s="20"/>
      <c r="BF20" s="20"/>
      <c r="BG20" s="20"/>
      <c r="BH20" s="20"/>
      <c r="BI20" s="20">
        <v>342</v>
      </c>
      <c r="BJ20" s="20"/>
      <c r="BK20" s="20"/>
      <c r="BL20" s="20"/>
      <c r="BM20" s="20"/>
      <c r="BN20" s="20"/>
      <c r="BO20" s="20"/>
      <c r="BP20" s="20"/>
    </row>
    <row r="21" spans="1:69" ht="28.5" x14ac:dyDescent="0.35">
      <c r="A21" s="50" t="s">
        <v>16</v>
      </c>
      <c r="B21" s="45" t="s">
        <v>17</v>
      </c>
      <c r="C21" s="8" t="s">
        <v>134</v>
      </c>
      <c r="D21" s="9" t="s">
        <v>132</v>
      </c>
      <c r="E21" s="39" t="s">
        <v>135</v>
      </c>
      <c r="F21" s="20"/>
      <c r="G21" s="20"/>
      <c r="H21" s="20"/>
      <c r="I21" s="20"/>
      <c r="J21" s="20">
        <v>162</v>
      </c>
      <c r="K21" s="20"/>
      <c r="L21" s="20"/>
      <c r="M21" s="20"/>
      <c r="N21" s="20"/>
      <c r="O21" s="20">
        <v>142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</row>
    <row r="22" spans="1:69" ht="28.5" x14ac:dyDescent="0.35">
      <c r="A22" s="50" t="s">
        <v>14</v>
      </c>
      <c r="B22" s="45" t="s">
        <v>15</v>
      </c>
      <c r="C22" s="8" t="s">
        <v>131</v>
      </c>
      <c r="D22" s="9" t="s">
        <v>132</v>
      </c>
      <c r="E22" s="39" t="s">
        <v>133</v>
      </c>
      <c r="F22" s="20"/>
      <c r="G22" s="20">
        <v>247</v>
      </c>
      <c r="H22" s="20">
        <v>18</v>
      </c>
      <c r="I22" s="20">
        <v>335</v>
      </c>
      <c r="J22" s="20">
        <v>17</v>
      </c>
      <c r="K22" s="20">
        <v>232</v>
      </c>
      <c r="L22" s="20"/>
      <c r="M22" s="20">
        <v>20</v>
      </c>
      <c r="N22" s="20">
        <v>244</v>
      </c>
      <c r="O22" s="20">
        <v>20</v>
      </c>
      <c r="P22" s="20">
        <v>212</v>
      </c>
      <c r="Q22" s="20">
        <v>14</v>
      </c>
      <c r="R22" s="20">
        <v>237</v>
      </c>
      <c r="S22" s="20"/>
      <c r="T22" s="20">
        <v>3</v>
      </c>
      <c r="U22" s="20"/>
      <c r="V22" s="20">
        <v>310</v>
      </c>
      <c r="W22" s="20">
        <v>17</v>
      </c>
      <c r="X22" s="20">
        <v>286</v>
      </c>
      <c r="Y22" s="20"/>
      <c r="Z22" s="20">
        <v>21</v>
      </c>
      <c r="AA22" s="20">
        <v>244</v>
      </c>
      <c r="AB22" s="20"/>
      <c r="AC22" s="20">
        <v>12</v>
      </c>
      <c r="AD22" s="20">
        <v>278</v>
      </c>
      <c r="AE22" s="20"/>
      <c r="AF22" s="20">
        <v>22</v>
      </c>
      <c r="AG22" s="20">
        <v>217</v>
      </c>
      <c r="AH22" s="20"/>
      <c r="AI22" s="20">
        <v>18</v>
      </c>
      <c r="AJ22" s="20">
        <v>553</v>
      </c>
      <c r="AK22" s="20">
        <v>12</v>
      </c>
      <c r="AL22" s="20">
        <v>318</v>
      </c>
      <c r="AM22" s="20">
        <v>19</v>
      </c>
      <c r="AN22" s="20">
        <v>273</v>
      </c>
      <c r="AO22" s="20"/>
      <c r="AP22" s="20">
        <v>8</v>
      </c>
      <c r="AQ22" s="20">
        <v>372</v>
      </c>
      <c r="AR22" s="20">
        <v>21</v>
      </c>
      <c r="AS22" s="20">
        <v>376</v>
      </c>
      <c r="AT22" s="20">
        <v>35</v>
      </c>
      <c r="AU22" s="20">
        <v>286</v>
      </c>
      <c r="AV22" s="20">
        <v>2</v>
      </c>
      <c r="AW22" s="20">
        <v>21</v>
      </c>
      <c r="AX22" s="20">
        <v>265</v>
      </c>
      <c r="AY22" s="20">
        <v>3</v>
      </c>
      <c r="AZ22" s="20">
        <v>176</v>
      </c>
      <c r="BA22" s="20">
        <v>12</v>
      </c>
      <c r="BB22" s="20">
        <v>250</v>
      </c>
      <c r="BC22" s="20"/>
      <c r="BD22" s="20">
        <v>8</v>
      </c>
      <c r="BE22" s="20">
        <v>234</v>
      </c>
      <c r="BF22" s="20">
        <v>7</v>
      </c>
      <c r="BG22" s="20">
        <v>266</v>
      </c>
      <c r="BH22" s="20">
        <v>22</v>
      </c>
      <c r="BI22" s="20">
        <v>184</v>
      </c>
      <c r="BJ22" s="20"/>
      <c r="BK22" s="20">
        <v>15</v>
      </c>
      <c r="BL22" s="20">
        <v>239</v>
      </c>
      <c r="BM22" s="20">
        <v>7</v>
      </c>
      <c r="BN22" s="20">
        <v>231</v>
      </c>
      <c r="BO22" s="20">
        <v>32</v>
      </c>
      <c r="BP22" s="20">
        <v>191</v>
      </c>
    </row>
    <row r="23" spans="1:69" ht="28.5" x14ac:dyDescent="0.35">
      <c r="A23" s="50" t="s">
        <v>18</v>
      </c>
      <c r="B23" s="45" t="s">
        <v>19</v>
      </c>
      <c r="C23" s="6" t="s">
        <v>154</v>
      </c>
      <c r="D23" s="29" t="s">
        <v>155</v>
      </c>
      <c r="E23" s="38" t="s">
        <v>156</v>
      </c>
      <c r="F23" s="20"/>
      <c r="G23" s="20">
        <v>416</v>
      </c>
      <c r="H23" s="20"/>
      <c r="I23" s="20"/>
      <c r="J23" s="20">
        <v>105</v>
      </c>
      <c r="K23" s="20"/>
      <c r="L23" s="20"/>
      <c r="M23" s="20"/>
      <c r="N23" s="20">
        <v>345</v>
      </c>
      <c r="O23" s="20">
        <v>347</v>
      </c>
      <c r="P23" s="20">
        <v>302</v>
      </c>
      <c r="Q23" s="20">
        <v>123</v>
      </c>
      <c r="R23" s="20"/>
      <c r="S23" s="20"/>
      <c r="T23" s="20">
        <v>3</v>
      </c>
      <c r="U23" s="20"/>
      <c r="V23" s="20">
        <v>81</v>
      </c>
      <c r="W23" s="20">
        <v>9</v>
      </c>
      <c r="X23" s="20">
        <v>325</v>
      </c>
      <c r="Y23" s="20"/>
      <c r="Z23" s="20">
        <v>207</v>
      </c>
      <c r="AA23" s="20">
        <v>161</v>
      </c>
      <c r="AB23" s="20"/>
      <c r="AC23" s="20"/>
      <c r="AD23" s="20"/>
      <c r="AE23" s="20"/>
      <c r="AF23" s="20"/>
      <c r="AG23" s="20">
        <v>183</v>
      </c>
      <c r="AH23" s="20"/>
      <c r="AI23" s="20"/>
      <c r="AJ23" s="20">
        <v>1</v>
      </c>
      <c r="AK23" s="20">
        <v>224</v>
      </c>
      <c r="AL23" s="20">
        <v>324</v>
      </c>
      <c r="AM23" s="20">
        <v>310</v>
      </c>
      <c r="AN23" s="20"/>
      <c r="AO23" s="20"/>
      <c r="AP23" s="20"/>
      <c r="AQ23" s="20"/>
      <c r="AR23" s="20">
        <v>189</v>
      </c>
      <c r="AS23" s="20">
        <v>353</v>
      </c>
      <c r="AT23" s="20">
        <v>184</v>
      </c>
      <c r="AU23" s="20"/>
      <c r="AV23" s="20"/>
      <c r="AW23" s="20"/>
      <c r="AX23" s="20"/>
      <c r="AY23" s="20">
        <v>191</v>
      </c>
      <c r="AZ23" s="20">
        <v>140</v>
      </c>
      <c r="BA23" s="20">
        <v>137</v>
      </c>
      <c r="BB23" s="20"/>
      <c r="BC23" s="20"/>
      <c r="BD23" s="20"/>
      <c r="BE23" s="20">
        <v>146</v>
      </c>
      <c r="BF23" s="20"/>
      <c r="BG23" s="20">
        <v>153</v>
      </c>
      <c r="BH23" s="20">
        <v>287</v>
      </c>
      <c r="BI23" s="20"/>
      <c r="BJ23" s="20"/>
      <c r="BK23" s="20"/>
      <c r="BL23" s="20">
        <v>196</v>
      </c>
      <c r="BM23" s="20">
        <v>166</v>
      </c>
      <c r="BN23" s="20">
        <v>149</v>
      </c>
      <c r="BO23" s="20">
        <v>188</v>
      </c>
      <c r="BP23" s="20"/>
    </row>
    <row r="24" spans="1:69" ht="28.5" x14ac:dyDescent="0.35">
      <c r="A24" s="50" t="s">
        <v>22</v>
      </c>
      <c r="B24" s="45" t="s">
        <v>23</v>
      </c>
      <c r="C24" s="6" t="s">
        <v>136</v>
      </c>
      <c r="D24" s="29" t="s">
        <v>137</v>
      </c>
      <c r="E24" s="38" t="s">
        <v>138</v>
      </c>
      <c r="F24" s="20"/>
      <c r="G24" s="20">
        <v>372</v>
      </c>
      <c r="H24" s="20">
        <v>408</v>
      </c>
      <c r="I24" s="20">
        <v>196</v>
      </c>
      <c r="J24" s="20">
        <v>306</v>
      </c>
      <c r="K24" s="20"/>
      <c r="L24" s="20"/>
      <c r="M24" s="20">
        <v>378</v>
      </c>
      <c r="N24" s="20">
        <v>270</v>
      </c>
      <c r="O24" s="20">
        <v>312</v>
      </c>
      <c r="P24" s="20">
        <v>348</v>
      </c>
      <c r="Q24" s="20"/>
      <c r="R24" s="20">
        <v>158</v>
      </c>
      <c r="S24" s="20"/>
      <c r="T24" s="20">
        <v>192</v>
      </c>
      <c r="U24" s="20"/>
      <c r="V24" s="20"/>
      <c r="W24" s="20">
        <v>324</v>
      </c>
      <c r="X24" s="20"/>
      <c r="Y24" s="20"/>
      <c r="Z24" s="20">
        <v>390</v>
      </c>
      <c r="AA24" s="20">
        <v>288</v>
      </c>
      <c r="AB24" s="20"/>
      <c r="AC24" s="20"/>
      <c r="AD24" s="20">
        <v>336</v>
      </c>
      <c r="AE24" s="20"/>
      <c r="AF24" s="20">
        <v>161</v>
      </c>
      <c r="AG24" s="20"/>
      <c r="AH24" s="20"/>
      <c r="AI24" s="20">
        <v>278</v>
      </c>
      <c r="AJ24" s="20">
        <v>250</v>
      </c>
      <c r="AK24" s="20">
        <v>353</v>
      </c>
      <c r="AL24" s="20"/>
      <c r="AM24" s="20">
        <v>347</v>
      </c>
      <c r="AN24" s="20">
        <v>135</v>
      </c>
      <c r="AO24" s="20"/>
      <c r="AP24" s="20"/>
      <c r="AQ24" s="20">
        <v>207</v>
      </c>
      <c r="AR24" s="20"/>
      <c r="AS24" s="20">
        <v>242</v>
      </c>
      <c r="AT24" s="20">
        <v>432</v>
      </c>
      <c r="AU24" s="20"/>
      <c r="AV24" s="20"/>
      <c r="AW24" s="20"/>
      <c r="AX24" s="20">
        <v>283</v>
      </c>
      <c r="AY24" s="20"/>
      <c r="AZ24" s="20"/>
      <c r="BA24" s="20">
        <v>246</v>
      </c>
      <c r="BB24" s="20"/>
      <c r="BC24" s="20"/>
      <c r="BD24" s="20"/>
      <c r="BE24" s="20"/>
      <c r="BF24" s="20">
        <v>432</v>
      </c>
      <c r="BG24" s="20"/>
      <c r="BH24" s="20">
        <v>156</v>
      </c>
      <c r="BI24" s="20"/>
      <c r="BJ24" s="20"/>
      <c r="BK24" s="20"/>
      <c r="BL24" s="20">
        <v>366</v>
      </c>
      <c r="BM24" s="20"/>
      <c r="BN24" s="20">
        <v>144</v>
      </c>
      <c r="BO24" s="20">
        <v>156</v>
      </c>
      <c r="BP24" s="20"/>
    </row>
    <row r="25" spans="1:69" ht="28.5" x14ac:dyDescent="0.35">
      <c r="A25" s="50" t="s">
        <v>24</v>
      </c>
      <c r="B25" s="45" t="s">
        <v>25</v>
      </c>
      <c r="C25" s="6" t="s">
        <v>148</v>
      </c>
      <c r="D25" s="29" t="s">
        <v>149</v>
      </c>
      <c r="E25" s="38" t="s">
        <v>150</v>
      </c>
      <c r="F25" s="20"/>
      <c r="G25" s="20">
        <v>1</v>
      </c>
      <c r="H25" s="20">
        <v>214</v>
      </c>
      <c r="I25" s="20">
        <v>299</v>
      </c>
      <c r="J25" s="20">
        <v>293</v>
      </c>
      <c r="K25" s="20"/>
      <c r="L25" s="20">
        <v>281</v>
      </c>
      <c r="M25" s="20"/>
      <c r="N25" s="20"/>
      <c r="O25" s="20">
        <v>311</v>
      </c>
      <c r="P25" s="20">
        <v>305</v>
      </c>
      <c r="Q25" s="20">
        <v>167</v>
      </c>
      <c r="R25" s="20">
        <v>289</v>
      </c>
      <c r="S25" s="20">
        <v>294</v>
      </c>
      <c r="T25" s="20"/>
      <c r="U25" s="20"/>
      <c r="V25" s="20"/>
      <c r="W25" s="20"/>
      <c r="X25" s="20">
        <v>137</v>
      </c>
      <c r="Y25" s="20"/>
      <c r="Z25" s="20">
        <v>288</v>
      </c>
      <c r="AA25" s="20">
        <v>1</v>
      </c>
      <c r="AB25" s="20">
        <v>267</v>
      </c>
      <c r="AC25" s="20">
        <v>3</v>
      </c>
      <c r="AD25" s="20"/>
      <c r="AE25" s="20"/>
      <c r="AF25" s="20"/>
      <c r="AG25" s="20">
        <v>286</v>
      </c>
      <c r="AH25" s="20">
        <v>300</v>
      </c>
      <c r="AI25" s="20">
        <v>2</v>
      </c>
      <c r="AJ25" s="20"/>
      <c r="AK25" s="20">
        <v>291</v>
      </c>
      <c r="AL25" s="20">
        <v>292</v>
      </c>
      <c r="AM25" s="20"/>
      <c r="AN25" s="20">
        <v>268</v>
      </c>
      <c r="AO25" s="20">
        <v>294</v>
      </c>
      <c r="AP25" s="20"/>
      <c r="AQ25" s="20">
        <v>1</v>
      </c>
      <c r="AR25" s="20"/>
      <c r="AS25" s="20">
        <v>141</v>
      </c>
      <c r="AT25" s="20">
        <v>137</v>
      </c>
      <c r="AU25" s="20"/>
      <c r="AV25" s="20">
        <v>289</v>
      </c>
      <c r="AW25" s="20"/>
      <c r="AX25" s="20"/>
      <c r="AY25" s="20"/>
      <c r="AZ25" s="20"/>
      <c r="BA25" s="20">
        <v>135</v>
      </c>
      <c r="BB25" s="20">
        <v>143</v>
      </c>
      <c r="BC25" s="20">
        <v>137</v>
      </c>
      <c r="BD25" s="20">
        <v>1</v>
      </c>
      <c r="BE25" s="20"/>
      <c r="BF25" s="20"/>
      <c r="BG25" s="20">
        <v>150</v>
      </c>
      <c r="BH25" s="20">
        <v>144</v>
      </c>
      <c r="BI25" s="20">
        <v>136</v>
      </c>
      <c r="BJ25" s="20">
        <v>257</v>
      </c>
      <c r="BK25" s="20"/>
      <c r="BL25" s="20"/>
      <c r="BM25" s="20"/>
      <c r="BN25" s="20"/>
      <c r="BO25" s="20">
        <v>138</v>
      </c>
      <c r="BP25" s="20">
        <v>135</v>
      </c>
    </row>
    <row r="26" spans="1:69" x14ac:dyDescent="0.35">
      <c r="A26" s="50" t="s">
        <v>26</v>
      </c>
      <c r="B26" s="45" t="s">
        <v>27</v>
      </c>
      <c r="F26" s="20"/>
      <c r="G26" s="20"/>
      <c r="H26" s="20">
        <v>464</v>
      </c>
      <c r="I26" s="20">
        <v>669</v>
      </c>
      <c r="J26" s="20">
        <v>495</v>
      </c>
      <c r="K26" s="20">
        <v>166</v>
      </c>
      <c r="L26" s="20"/>
      <c r="M26" s="20"/>
      <c r="N26" s="20">
        <v>473</v>
      </c>
      <c r="O26" s="20">
        <v>234</v>
      </c>
      <c r="P26" s="20">
        <v>384</v>
      </c>
      <c r="Q26" s="20">
        <v>514</v>
      </c>
      <c r="R26" s="20">
        <v>248</v>
      </c>
      <c r="S26" s="20"/>
      <c r="T26" s="20">
        <v>305</v>
      </c>
      <c r="U26" s="20"/>
      <c r="V26" s="20">
        <v>302</v>
      </c>
      <c r="W26" s="20">
        <v>616</v>
      </c>
      <c r="X26" s="20">
        <v>401</v>
      </c>
      <c r="Y26" s="20"/>
      <c r="Z26" s="20">
        <v>344</v>
      </c>
      <c r="AA26" s="20">
        <v>319</v>
      </c>
      <c r="AB26" s="20"/>
      <c r="AC26" s="20">
        <v>233</v>
      </c>
      <c r="AD26" s="20">
        <v>294</v>
      </c>
      <c r="AE26" s="20"/>
      <c r="AF26" s="20"/>
      <c r="AG26" s="20"/>
      <c r="AH26" s="20"/>
      <c r="AI26" s="20">
        <v>402</v>
      </c>
      <c r="AJ26" s="20">
        <v>120</v>
      </c>
      <c r="AK26" s="20">
        <v>482</v>
      </c>
      <c r="AL26" s="20">
        <v>197</v>
      </c>
      <c r="AM26" s="20">
        <v>183</v>
      </c>
      <c r="AN26" s="20"/>
      <c r="AO26" s="20"/>
      <c r="AP26" s="20">
        <v>223</v>
      </c>
      <c r="AQ26" s="20"/>
      <c r="AR26" s="20">
        <v>495</v>
      </c>
      <c r="AS26" s="20">
        <v>218</v>
      </c>
      <c r="AT26" s="20"/>
      <c r="AU26" s="20">
        <v>170</v>
      </c>
      <c r="AV26" s="20"/>
      <c r="AW26" s="20">
        <v>141</v>
      </c>
      <c r="AX26" s="20"/>
      <c r="AY26" s="20">
        <v>102</v>
      </c>
      <c r="AZ26" s="20">
        <v>82</v>
      </c>
      <c r="BA26" s="20">
        <v>227</v>
      </c>
      <c r="BB26" s="20">
        <v>75</v>
      </c>
      <c r="BC26" s="20"/>
      <c r="BD26" s="20"/>
      <c r="BE26" s="20">
        <v>147</v>
      </c>
      <c r="BF26" s="20">
        <v>155</v>
      </c>
      <c r="BG26" s="20">
        <v>180</v>
      </c>
      <c r="BH26" s="20">
        <v>122</v>
      </c>
      <c r="BI26" s="20">
        <v>109</v>
      </c>
      <c r="BJ26" s="20"/>
      <c r="BK26" s="20">
        <v>158</v>
      </c>
      <c r="BL26" s="20"/>
      <c r="BM26" s="20">
        <v>325</v>
      </c>
      <c r="BN26" s="20">
        <v>154</v>
      </c>
      <c r="BO26" s="20"/>
      <c r="BP26" s="20">
        <v>152</v>
      </c>
    </row>
    <row r="27" spans="1:69" ht="15.5" x14ac:dyDescent="0.35">
      <c r="A27" s="50"/>
      <c r="B27" s="45"/>
      <c r="C27" s="6" t="s">
        <v>119</v>
      </c>
      <c r="D27" s="29" t="s">
        <v>120</v>
      </c>
      <c r="E27" s="38" t="s">
        <v>121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</row>
    <row r="28" spans="1:69" ht="15.5" x14ac:dyDescent="0.35">
      <c r="A28" s="50"/>
      <c r="B28" s="45"/>
      <c r="C28" s="6" t="s">
        <v>125</v>
      </c>
      <c r="D28" s="29" t="s">
        <v>126</v>
      </c>
      <c r="E28" s="38" t="s">
        <v>127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</row>
    <row r="29" spans="1:69" x14ac:dyDescent="0.35">
      <c r="A29" s="50" t="s">
        <v>28</v>
      </c>
      <c r="B29" s="45" t="s">
        <v>29</v>
      </c>
      <c r="G29" s="20">
        <v>865</v>
      </c>
      <c r="H29" s="20">
        <v>904</v>
      </c>
      <c r="I29" s="20">
        <v>860</v>
      </c>
      <c r="J29" s="20">
        <v>636</v>
      </c>
      <c r="K29" s="20">
        <v>1309</v>
      </c>
      <c r="L29" s="20">
        <v>893</v>
      </c>
      <c r="M29" s="20">
        <v>446</v>
      </c>
      <c r="N29" s="20">
        <v>390</v>
      </c>
      <c r="O29" s="20">
        <v>422</v>
      </c>
      <c r="P29" s="20">
        <v>454</v>
      </c>
      <c r="Q29" s="20">
        <v>461</v>
      </c>
      <c r="R29" s="20">
        <v>612</v>
      </c>
      <c r="S29" s="20">
        <v>329</v>
      </c>
      <c r="T29" s="20">
        <v>242</v>
      </c>
      <c r="U29" s="20"/>
      <c r="V29" s="20">
        <v>347</v>
      </c>
      <c r="W29" s="20">
        <v>358</v>
      </c>
      <c r="X29" s="20">
        <v>386</v>
      </c>
      <c r="Y29" s="20"/>
      <c r="Z29" s="20">
        <v>726</v>
      </c>
      <c r="AA29" s="20">
        <v>947</v>
      </c>
      <c r="AB29" s="20">
        <v>545</v>
      </c>
      <c r="AC29" s="20">
        <v>186</v>
      </c>
      <c r="AD29" s="20">
        <v>171</v>
      </c>
      <c r="AE29" s="20">
        <v>165</v>
      </c>
      <c r="AF29" s="20"/>
      <c r="AG29" s="20">
        <v>329</v>
      </c>
      <c r="AH29" s="20">
        <v>675</v>
      </c>
      <c r="AI29" s="20">
        <v>621</v>
      </c>
      <c r="AJ29" s="20">
        <v>234</v>
      </c>
      <c r="AK29" s="20">
        <v>279</v>
      </c>
      <c r="AL29" s="20">
        <v>178</v>
      </c>
      <c r="AM29" s="20">
        <v>146</v>
      </c>
      <c r="AN29" s="20">
        <v>291</v>
      </c>
      <c r="AO29" s="20">
        <v>232</v>
      </c>
      <c r="AP29" s="20">
        <v>183</v>
      </c>
      <c r="AQ29" s="20">
        <v>221</v>
      </c>
      <c r="AR29" s="20">
        <v>215</v>
      </c>
      <c r="AS29" s="20">
        <v>236</v>
      </c>
      <c r="AT29" s="20">
        <v>305</v>
      </c>
      <c r="AU29" s="20">
        <v>532</v>
      </c>
      <c r="AV29" s="20">
        <v>325</v>
      </c>
      <c r="AW29" s="20">
        <v>158</v>
      </c>
      <c r="AX29" s="20">
        <v>146</v>
      </c>
      <c r="AY29" s="20">
        <v>147</v>
      </c>
      <c r="AZ29" s="20">
        <v>131</v>
      </c>
      <c r="BA29" s="20">
        <v>127</v>
      </c>
      <c r="BB29" s="20">
        <v>115</v>
      </c>
      <c r="BC29" s="20">
        <v>105</v>
      </c>
      <c r="BD29" s="20">
        <v>133</v>
      </c>
      <c r="BE29" s="20">
        <v>194</v>
      </c>
      <c r="BF29" s="20">
        <v>180</v>
      </c>
      <c r="BG29" s="20">
        <v>198</v>
      </c>
      <c r="BH29" s="20">
        <v>174</v>
      </c>
      <c r="BI29" s="20">
        <v>126</v>
      </c>
      <c r="BJ29" s="20">
        <v>147</v>
      </c>
      <c r="BK29" s="20">
        <v>110</v>
      </c>
      <c r="BL29" s="20">
        <v>142</v>
      </c>
      <c r="BM29" s="20">
        <v>134</v>
      </c>
      <c r="BN29" s="20">
        <v>153</v>
      </c>
      <c r="BO29" s="20">
        <v>123</v>
      </c>
      <c r="BP29" s="20">
        <v>189</v>
      </c>
    </row>
    <row r="30" spans="1:69" ht="15.5" x14ac:dyDescent="0.35">
      <c r="A30" s="50"/>
      <c r="B30" s="45"/>
      <c r="C30" s="6" t="s">
        <v>142</v>
      </c>
      <c r="D30" s="29" t="s">
        <v>143</v>
      </c>
      <c r="E30" s="38" t="s">
        <v>144</v>
      </c>
      <c r="F30" s="52" t="s">
        <v>184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</row>
    <row r="31" spans="1:69" ht="15.5" x14ac:dyDescent="0.35">
      <c r="A31" s="50"/>
      <c r="B31" s="45"/>
      <c r="C31" s="6" t="s">
        <v>113</v>
      </c>
      <c r="D31" s="29" t="s">
        <v>114</v>
      </c>
      <c r="E31" s="38" t="s">
        <v>115</v>
      </c>
      <c r="F31" s="21" t="s">
        <v>187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</row>
    <row r="32" spans="1:69" ht="15.5" x14ac:dyDescent="0.35">
      <c r="A32" s="50"/>
      <c r="B32" s="45"/>
      <c r="C32" s="6" t="s">
        <v>108</v>
      </c>
      <c r="D32" s="29" t="s">
        <v>99</v>
      </c>
      <c r="E32" s="38" t="s">
        <v>109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</row>
    <row r="33" spans="1:68" ht="15.5" x14ac:dyDescent="0.35">
      <c r="A33" s="50"/>
      <c r="B33" s="45"/>
      <c r="C33" s="8" t="s">
        <v>173</v>
      </c>
      <c r="D33" s="9" t="s">
        <v>99</v>
      </c>
      <c r="E33" s="39" t="s">
        <v>172</v>
      </c>
      <c r="F33" s="21" t="s">
        <v>193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</row>
    <row r="34" spans="1:68" ht="28.5" x14ac:dyDescent="0.35">
      <c r="A34" s="50" t="s">
        <v>30</v>
      </c>
      <c r="B34" s="45" t="s">
        <v>31</v>
      </c>
      <c r="C34" s="6" t="s">
        <v>166</v>
      </c>
      <c r="D34" s="29" t="s">
        <v>167</v>
      </c>
      <c r="E34" s="38" t="s">
        <v>168</v>
      </c>
      <c r="F34" s="21" t="s">
        <v>191</v>
      </c>
      <c r="G34" s="20">
        <v>381</v>
      </c>
      <c r="H34" s="20">
        <v>198</v>
      </c>
      <c r="I34" s="20"/>
      <c r="J34" s="20">
        <v>192</v>
      </c>
      <c r="K34" s="20">
        <v>192</v>
      </c>
      <c r="L34" s="20"/>
      <c r="M34" s="20">
        <v>377</v>
      </c>
      <c r="N34" s="20"/>
      <c r="O34" s="20">
        <v>193</v>
      </c>
      <c r="P34" s="20"/>
      <c r="Q34" s="20"/>
      <c r="R34" s="20"/>
      <c r="S34" s="20"/>
      <c r="T34" s="20"/>
      <c r="U34" s="20"/>
      <c r="V34" s="20">
        <v>1</v>
      </c>
      <c r="W34" s="20">
        <v>192</v>
      </c>
      <c r="X34" s="20">
        <v>192</v>
      </c>
      <c r="Y34" s="20"/>
      <c r="Z34" s="20">
        <v>192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</row>
    <row r="35" spans="1:68" ht="28.5" x14ac:dyDescent="0.35">
      <c r="A35" s="50" t="s">
        <v>32</v>
      </c>
      <c r="B35" s="45" t="s">
        <v>33</v>
      </c>
      <c r="C35" s="6" t="s">
        <v>160</v>
      </c>
      <c r="D35" s="29" t="s">
        <v>161</v>
      </c>
      <c r="E35" s="38" t="s">
        <v>162</v>
      </c>
      <c r="F35" s="20"/>
      <c r="G35" s="20">
        <v>396</v>
      </c>
      <c r="H35" s="20"/>
      <c r="I35" s="20">
        <v>213</v>
      </c>
      <c r="J35" s="20"/>
      <c r="K35" s="20">
        <v>203</v>
      </c>
      <c r="L35" s="20"/>
      <c r="M35" s="20"/>
      <c r="N35" s="20">
        <v>263</v>
      </c>
      <c r="O35" s="20"/>
      <c r="P35" s="20">
        <v>233</v>
      </c>
      <c r="Q35" s="20"/>
      <c r="R35" s="20">
        <v>337</v>
      </c>
      <c r="S35" s="20"/>
      <c r="T35" s="20"/>
      <c r="U35" s="20"/>
      <c r="V35" s="20"/>
      <c r="W35" s="20">
        <v>366</v>
      </c>
      <c r="X35" s="20"/>
      <c r="Y35" s="20"/>
      <c r="Z35" s="20">
        <v>379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>
        <v>244</v>
      </c>
      <c r="AK35" s="20"/>
      <c r="AL35" s="20">
        <v>385</v>
      </c>
      <c r="AM35" s="20"/>
      <c r="AN35" s="20">
        <v>265</v>
      </c>
      <c r="AO35" s="20"/>
      <c r="AP35" s="20"/>
      <c r="AQ35" s="20"/>
      <c r="AR35" s="20">
        <v>79</v>
      </c>
      <c r="AS35" s="20"/>
      <c r="AT35" s="20"/>
      <c r="AU35" s="20">
        <v>329</v>
      </c>
      <c r="AV35" s="20"/>
      <c r="AW35" s="20"/>
      <c r="AX35" s="20">
        <v>149</v>
      </c>
      <c r="AY35" s="20"/>
      <c r="AZ35" s="20"/>
      <c r="BA35" s="20">
        <v>143</v>
      </c>
      <c r="BB35" s="20"/>
      <c r="BC35" s="20"/>
      <c r="BD35" s="20"/>
      <c r="BE35" s="20">
        <v>238</v>
      </c>
      <c r="BF35" s="20"/>
      <c r="BG35" s="20">
        <v>239</v>
      </c>
      <c r="BH35" s="20"/>
      <c r="BI35" s="20"/>
      <c r="BJ35" s="20"/>
      <c r="BK35" s="20"/>
      <c r="BL35" s="20"/>
      <c r="BM35" s="20">
        <v>288</v>
      </c>
      <c r="BN35" s="20"/>
      <c r="BO35" s="20"/>
      <c r="BP35" s="20"/>
    </row>
    <row r="36" spans="1:68" ht="28.5" x14ac:dyDescent="0.35">
      <c r="A36" s="50" t="s">
        <v>34</v>
      </c>
      <c r="B36" s="45" t="s">
        <v>35</v>
      </c>
      <c r="C36" s="6" t="s">
        <v>122</v>
      </c>
      <c r="D36" s="29" t="s">
        <v>123</v>
      </c>
      <c r="E36" s="38" t="s">
        <v>124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>
        <v>114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>
        <v>151</v>
      </c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>
        <v>135</v>
      </c>
    </row>
    <row r="37" spans="1:68" s="3" customFormat="1" x14ac:dyDescent="0.35">
      <c r="A37" s="51" t="s">
        <v>98</v>
      </c>
      <c r="B37" s="46"/>
      <c r="C37" s="1"/>
      <c r="D37" s="1"/>
      <c r="E37" s="1"/>
      <c r="F37" s="19"/>
      <c r="G37" s="1">
        <f>SUM(G4:G36)</f>
        <v>8860</v>
      </c>
      <c r="H37" s="1">
        <f t="shared" ref="H37:BP37" si="0">SUM(H4:H36)</f>
        <v>7794</v>
      </c>
      <c r="I37" s="1">
        <f t="shared" si="0"/>
        <v>7069</v>
      </c>
      <c r="J37" s="1">
        <f t="shared" si="0"/>
        <v>5387</v>
      </c>
      <c r="K37" s="1">
        <f t="shared" si="0"/>
        <v>8528</v>
      </c>
      <c r="L37" s="1">
        <f t="shared" si="0"/>
        <v>4713</v>
      </c>
      <c r="M37" s="1">
        <f t="shared" si="0"/>
        <v>5200</v>
      </c>
      <c r="N37" s="1">
        <f t="shared" si="0"/>
        <v>5679</v>
      </c>
      <c r="O37" s="1">
        <f t="shared" si="0"/>
        <v>5802</v>
      </c>
      <c r="P37" s="1">
        <f t="shared" si="0"/>
        <v>4434</v>
      </c>
      <c r="Q37" s="1">
        <f t="shared" si="0"/>
        <v>5617</v>
      </c>
      <c r="R37" s="1">
        <f t="shared" si="0"/>
        <v>6525</v>
      </c>
      <c r="S37" s="1">
        <f t="shared" si="0"/>
        <v>1243</v>
      </c>
      <c r="T37" s="1">
        <f t="shared" si="0"/>
        <v>1715</v>
      </c>
      <c r="U37" s="1">
        <f t="shared" si="0"/>
        <v>7</v>
      </c>
      <c r="V37" s="1">
        <f t="shared" si="0"/>
        <v>2844</v>
      </c>
      <c r="W37" s="1">
        <f t="shared" si="0"/>
        <v>7531</v>
      </c>
      <c r="X37" s="1">
        <f t="shared" si="0"/>
        <v>2954</v>
      </c>
      <c r="Y37" s="1">
        <f t="shared" si="0"/>
        <v>3</v>
      </c>
      <c r="Z37" s="1">
        <f t="shared" si="0"/>
        <v>6146</v>
      </c>
      <c r="AA37" s="1">
        <f t="shared" si="0"/>
        <v>5055</v>
      </c>
      <c r="AB37" s="1">
        <f t="shared" si="0"/>
        <v>2571</v>
      </c>
      <c r="AC37" s="1">
        <f t="shared" si="0"/>
        <v>3108</v>
      </c>
      <c r="AD37" s="1">
        <f t="shared" si="0"/>
        <v>2906</v>
      </c>
      <c r="AE37" s="1">
        <f t="shared" si="0"/>
        <v>165</v>
      </c>
      <c r="AF37" s="1">
        <f t="shared" si="0"/>
        <v>1133</v>
      </c>
      <c r="AG37" s="1">
        <f t="shared" si="0"/>
        <v>1550</v>
      </c>
      <c r="AH37" s="1">
        <f t="shared" si="0"/>
        <v>1878</v>
      </c>
      <c r="AI37" s="1">
        <f t="shared" si="0"/>
        <v>6277</v>
      </c>
      <c r="AJ37" s="1">
        <f t="shared" si="0"/>
        <v>4443</v>
      </c>
      <c r="AK37" s="1">
        <f t="shared" si="0"/>
        <v>4932</v>
      </c>
      <c r="AL37" s="1">
        <f t="shared" si="0"/>
        <v>3397</v>
      </c>
      <c r="AM37" s="1">
        <f t="shared" si="0"/>
        <v>4273</v>
      </c>
      <c r="AN37" s="1">
        <f t="shared" si="0"/>
        <v>6155</v>
      </c>
      <c r="AO37" s="1">
        <f t="shared" si="0"/>
        <v>1123</v>
      </c>
      <c r="AP37" s="1">
        <f t="shared" si="0"/>
        <v>2154</v>
      </c>
      <c r="AQ37" s="1">
        <f t="shared" si="0"/>
        <v>3075</v>
      </c>
      <c r="AR37" s="1">
        <f t="shared" si="0"/>
        <v>3172</v>
      </c>
      <c r="AS37" s="1">
        <f t="shared" si="0"/>
        <v>2581</v>
      </c>
      <c r="AT37" s="1">
        <f t="shared" si="0"/>
        <v>4878</v>
      </c>
      <c r="AU37" s="1">
        <f t="shared" si="0"/>
        <v>6325</v>
      </c>
      <c r="AV37" s="1">
        <f t="shared" si="0"/>
        <v>1170</v>
      </c>
      <c r="AW37" s="1">
        <f t="shared" si="0"/>
        <v>1753</v>
      </c>
      <c r="AX37" s="1">
        <f t="shared" si="0"/>
        <v>2032</v>
      </c>
      <c r="AY37" s="1">
        <f t="shared" si="0"/>
        <v>1152</v>
      </c>
      <c r="AZ37" s="1">
        <f t="shared" si="0"/>
        <v>1201</v>
      </c>
      <c r="BA37" s="1">
        <f t="shared" si="0"/>
        <v>1596</v>
      </c>
      <c r="BB37" s="1">
        <f t="shared" si="0"/>
        <v>1758</v>
      </c>
      <c r="BC37" s="1">
        <f t="shared" si="0"/>
        <v>496</v>
      </c>
      <c r="BD37" s="1">
        <f t="shared" si="0"/>
        <v>842</v>
      </c>
      <c r="BE37" s="1">
        <f t="shared" si="0"/>
        <v>2327</v>
      </c>
      <c r="BF37" s="1">
        <f t="shared" si="0"/>
        <v>1877</v>
      </c>
      <c r="BG37" s="1">
        <f t="shared" si="0"/>
        <v>2335</v>
      </c>
      <c r="BH37" s="1">
        <f t="shared" si="0"/>
        <v>1345</v>
      </c>
      <c r="BI37" s="1">
        <f t="shared" si="0"/>
        <v>2677</v>
      </c>
      <c r="BJ37" s="1">
        <f t="shared" si="0"/>
        <v>607</v>
      </c>
      <c r="BK37" s="1">
        <f t="shared" si="0"/>
        <v>1411</v>
      </c>
      <c r="BL37" s="1">
        <f t="shared" si="0"/>
        <v>1999</v>
      </c>
      <c r="BM37" s="1">
        <f t="shared" si="0"/>
        <v>1810</v>
      </c>
      <c r="BN37" s="1">
        <f t="shared" si="0"/>
        <v>1169</v>
      </c>
      <c r="BO37" s="1">
        <f t="shared" si="0"/>
        <v>1891</v>
      </c>
      <c r="BP37" s="1">
        <f t="shared" si="0"/>
        <v>1906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Masveida vakcinac 2021</vt:lpstr>
      <vt:lpstr>Pa nedēļām</vt:lpstr>
      <vt:lpstr>Pa 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Ratke</dc:creator>
  <cp:lastModifiedBy>Dace Būmane</cp:lastModifiedBy>
  <dcterms:created xsi:type="dcterms:W3CDTF">2021-08-10T08:45:26Z</dcterms:created>
  <dcterms:modified xsi:type="dcterms:W3CDTF">2021-08-25T10:35:29Z</dcterms:modified>
</cp:coreProperties>
</file>