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ēstules\Uzmetumi\Deputātiem\"/>
    </mc:Choice>
  </mc:AlternateContent>
  <xr:revisionPtr revIDLastSave="0" documentId="13_ncr:1_{ED0E0C47-0D9D-4D86-99F7-9CF14FD2558E}" xr6:coauthVersionLast="47" xr6:coauthVersionMax="47" xr10:uidLastSave="{00000000-0000-0000-0000-000000000000}"/>
  <bookViews>
    <workbookView xWindow="-120" yWindow="-120" windowWidth="38640" windowHeight="19095" xr2:uid="{2A79B204-3F40-4EB7-AC59-E02BB970B00C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24" i="1" l="1"/>
  <c r="AB42" i="1"/>
  <c r="Y42" i="1"/>
  <c r="V42" i="1"/>
  <c r="S42" i="1"/>
  <c r="AB41" i="1"/>
  <c r="Y41" i="1"/>
  <c r="V41" i="1"/>
  <c r="S41" i="1"/>
  <c r="AB40" i="1"/>
  <c r="Y40" i="1"/>
  <c r="V40" i="1"/>
  <c r="S40" i="1"/>
  <c r="AB39" i="1"/>
  <c r="Y39" i="1"/>
  <c r="V39" i="1"/>
  <c r="S39" i="1"/>
  <c r="AB38" i="1"/>
  <c r="Y38" i="1"/>
  <c r="V38" i="1"/>
  <c r="S38" i="1"/>
  <c r="AB37" i="1"/>
  <c r="Y37" i="1"/>
  <c r="V37" i="1"/>
  <c r="S37" i="1"/>
  <c r="AB36" i="1"/>
  <c r="Y36" i="1"/>
  <c r="V36" i="1"/>
  <c r="S36" i="1"/>
  <c r="AB35" i="1"/>
  <c r="Y35" i="1"/>
  <c r="V35" i="1"/>
  <c r="S35" i="1"/>
  <c r="AB34" i="1"/>
  <c r="Y34" i="1"/>
  <c r="V34" i="1"/>
  <c r="S34" i="1"/>
  <c r="AB33" i="1"/>
  <c r="Y33" i="1"/>
  <c r="V33" i="1"/>
  <c r="S33" i="1"/>
  <c r="AB32" i="1"/>
  <c r="Y32" i="1"/>
  <c r="V32" i="1"/>
  <c r="S32" i="1"/>
  <c r="AB31" i="1"/>
  <c r="Y31" i="1"/>
  <c r="V31" i="1"/>
  <c r="S31" i="1"/>
  <c r="AB30" i="1"/>
  <c r="Y30" i="1"/>
  <c r="V30" i="1"/>
  <c r="S30" i="1"/>
  <c r="AB29" i="1"/>
  <c r="Y29" i="1"/>
  <c r="V29" i="1"/>
  <c r="S29" i="1"/>
  <c r="AB28" i="1"/>
  <c r="Y28" i="1"/>
  <c r="V28" i="1"/>
  <c r="S28" i="1"/>
  <c r="AB27" i="1"/>
  <c r="Y27" i="1"/>
  <c r="V27" i="1"/>
  <c r="S27" i="1"/>
  <c r="AB26" i="1"/>
  <c r="Y26" i="1"/>
  <c r="V26" i="1"/>
  <c r="S26" i="1"/>
  <c r="AB25" i="1"/>
  <c r="Y25" i="1"/>
  <c r="V25" i="1"/>
  <c r="S25" i="1"/>
  <c r="AB24" i="1"/>
  <c r="Y24" i="1"/>
  <c r="V24" i="1"/>
  <c r="S24" i="1"/>
  <c r="AB23" i="1"/>
  <c r="Y23" i="1"/>
  <c r="V23" i="1"/>
  <c r="S23" i="1"/>
  <c r="AB22" i="1"/>
  <c r="Y22" i="1"/>
  <c r="V22" i="1"/>
  <c r="S22" i="1"/>
  <c r="AB21" i="1"/>
  <c r="Y21" i="1"/>
  <c r="V21" i="1"/>
  <c r="S21" i="1"/>
  <c r="AB20" i="1"/>
  <c r="Y20" i="1"/>
  <c r="V20" i="1"/>
  <c r="S20" i="1"/>
  <c r="AB19" i="1"/>
  <c r="Y19" i="1"/>
  <c r="V19" i="1"/>
  <c r="S19" i="1"/>
  <c r="Y18" i="1"/>
  <c r="V18" i="1"/>
  <c r="S18" i="1"/>
  <c r="Y17" i="1"/>
  <c r="V17" i="1"/>
  <c r="S17" i="1"/>
  <c r="Y16" i="1"/>
  <c r="V16" i="1"/>
  <c r="S16" i="1"/>
  <c r="Y15" i="1"/>
  <c r="V15" i="1"/>
  <c r="S15" i="1"/>
  <c r="Y14" i="1"/>
  <c r="V14" i="1"/>
  <c r="S14" i="1"/>
  <c r="Y13" i="1"/>
  <c r="V13" i="1"/>
  <c r="S13" i="1"/>
  <c r="Y12" i="1"/>
  <c r="V12" i="1"/>
  <c r="S12" i="1"/>
  <c r="V11" i="1"/>
  <c r="S11" i="1"/>
  <c r="S10" i="1"/>
  <c r="S9" i="1"/>
  <c r="P9" i="1"/>
  <c r="AE9" i="1"/>
  <c r="P10" i="1"/>
  <c r="AE10" i="1"/>
  <c r="P11" i="1"/>
  <c r="AE11" i="1"/>
  <c r="P12" i="1"/>
  <c r="AE12" i="1"/>
  <c r="P13" i="1"/>
  <c r="AE13" i="1"/>
  <c r="P14" i="1"/>
  <c r="AE14" i="1"/>
  <c r="P15" i="1"/>
  <c r="AE15" i="1"/>
  <c r="P16" i="1"/>
  <c r="AE16" i="1"/>
  <c r="P17" i="1"/>
  <c r="AE17" i="1"/>
  <c r="P18" i="1"/>
  <c r="AE18" i="1"/>
  <c r="P19" i="1"/>
  <c r="AE19" i="1"/>
  <c r="P20" i="1"/>
  <c r="AE20" i="1"/>
  <c r="P21" i="1"/>
  <c r="AE21" i="1"/>
  <c r="P22" i="1"/>
  <c r="AE22" i="1"/>
  <c r="P23" i="1"/>
  <c r="AE23" i="1"/>
  <c r="P24" i="1"/>
  <c r="AE24" i="1"/>
  <c r="P25" i="1"/>
  <c r="AE25" i="1"/>
  <c r="P26" i="1"/>
  <c r="AE26" i="1"/>
  <c r="P27" i="1"/>
  <c r="AE27" i="1"/>
  <c r="P28" i="1"/>
  <c r="AE28" i="1"/>
  <c r="P29" i="1"/>
  <c r="AE29" i="1"/>
  <c r="P30" i="1"/>
  <c r="AE30" i="1"/>
  <c r="P31" i="1"/>
  <c r="AE31" i="1"/>
  <c r="P32" i="1"/>
  <c r="AE32" i="1"/>
  <c r="P33" i="1"/>
  <c r="AE33" i="1"/>
  <c r="P34" i="1"/>
  <c r="AE34" i="1"/>
  <c r="P35" i="1"/>
  <c r="AE35" i="1"/>
  <c r="P36" i="1"/>
  <c r="AE36" i="1"/>
  <c r="P37" i="1"/>
  <c r="AE37" i="1"/>
  <c r="P38" i="1"/>
  <c r="AE38" i="1"/>
  <c r="P39" i="1"/>
  <c r="AE39" i="1"/>
  <c r="P40" i="1"/>
  <c r="AE40" i="1"/>
  <c r="P41" i="1"/>
  <c r="AE41" i="1"/>
  <c r="P42" i="1"/>
  <c r="AE42" i="1"/>
  <c r="AQ9" i="1"/>
  <c r="AQ10" i="1"/>
  <c r="AH11" i="1"/>
  <c r="AQ11" i="1"/>
  <c r="AH12" i="1"/>
  <c r="AQ12" i="1"/>
  <c r="AH13" i="1"/>
  <c r="AQ13" i="1"/>
  <c r="AH14" i="1"/>
  <c r="AQ14" i="1"/>
  <c r="AH15" i="1"/>
  <c r="AQ15" i="1"/>
  <c r="AH16" i="1"/>
  <c r="AQ16" i="1"/>
  <c r="AH17" i="1"/>
  <c r="AQ17" i="1"/>
  <c r="AH18" i="1"/>
  <c r="AK18" i="1"/>
  <c r="AQ18" i="1"/>
  <c r="AH19" i="1"/>
  <c r="AK19" i="1"/>
  <c r="AQ19" i="1"/>
  <c r="AH20" i="1"/>
  <c r="AK20" i="1"/>
  <c r="AQ20" i="1"/>
  <c r="AH21" i="1"/>
  <c r="AK21" i="1"/>
  <c r="AQ21" i="1"/>
  <c r="AH22" i="1"/>
  <c r="AK22" i="1"/>
  <c r="AN22" i="1"/>
  <c r="AQ22" i="1"/>
  <c r="AH23" i="1"/>
  <c r="AK23" i="1"/>
  <c r="AN23" i="1"/>
  <c r="AQ23" i="1"/>
  <c r="AH24" i="1"/>
  <c r="AK24" i="1"/>
  <c r="AN24" i="1"/>
  <c r="AQ24" i="1"/>
  <c r="AH25" i="1"/>
  <c r="AK25" i="1"/>
  <c r="AN25" i="1"/>
  <c r="AQ25" i="1"/>
  <c r="AH26" i="1"/>
  <c r="AK26" i="1"/>
  <c r="AN26" i="1"/>
  <c r="AQ26" i="1"/>
  <c r="AH27" i="1"/>
  <c r="AK27" i="1"/>
  <c r="AN27" i="1"/>
  <c r="AQ27" i="1"/>
  <c r="AH28" i="1"/>
  <c r="AK28" i="1"/>
  <c r="AN28" i="1"/>
  <c r="AQ28" i="1"/>
  <c r="AH29" i="1"/>
  <c r="AK29" i="1"/>
  <c r="AN29" i="1"/>
  <c r="AQ29" i="1"/>
  <c r="AH30" i="1"/>
  <c r="AK30" i="1"/>
  <c r="AN30" i="1"/>
  <c r="AQ30" i="1"/>
  <c r="AH31" i="1"/>
  <c r="AK31" i="1"/>
  <c r="AN31" i="1"/>
  <c r="AQ31" i="1"/>
  <c r="AH32" i="1"/>
  <c r="AK32" i="1"/>
  <c r="AN32" i="1"/>
  <c r="AQ32" i="1"/>
  <c r="AH33" i="1"/>
  <c r="AK33" i="1"/>
  <c r="AN33" i="1"/>
  <c r="AQ33" i="1"/>
  <c r="AH34" i="1"/>
  <c r="AK34" i="1"/>
  <c r="AN34" i="1"/>
  <c r="AQ34" i="1"/>
  <c r="AH35" i="1"/>
  <c r="AK35" i="1"/>
  <c r="AN35" i="1"/>
  <c r="AQ35" i="1"/>
  <c r="AH36" i="1"/>
  <c r="AK36" i="1"/>
  <c r="AN36" i="1"/>
  <c r="AQ36" i="1"/>
  <c r="AH37" i="1"/>
  <c r="AK37" i="1"/>
  <c r="AN37" i="1"/>
  <c r="AQ37" i="1"/>
  <c r="AH38" i="1"/>
  <c r="AK38" i="1"/>
  <c r="AN38" i="1"/>
  <c r="AQ38" i="1"/>
  <c r="AH39" i="1"/>
  <c r="AK39" i="1"/>
  <c r="AN39" i="1"/>
  <c r="AQ39" i="1"/>
  <c r="AH40" i="1"/>
  <c r="AK40" i="1"/>
  <c r="AN40" i="1"/>
  <c r="AQ40" i="1"/>
  <c r="AH41" i="1"/>
  <c r="AK41" i="1"/>
  <c r="AN41" i="1"/>
  <c r="AQ41" i="1"/>
  <c r="AH42" i="1"/>
  <c r="AK42" i="1"/>
  <c r="AN42" i="1"/>
  <c r="AQ42" i="1"/>
  <c r="BC9" i="1"/>
  <c r="BC10" i="1"/>
  <c r="AT11" i="1"/>
  <c r="BC11" i="1"/>
  <c r="AT12" i="1"/>
  <c r="BC12" i="1"/>
  <c r="AT13" i="1"/>
  <c r="BC13" i="1"/>
  <c r="AT14" i="1"/>
  <c r="BC14" i="1"/>
  <c r="AT15" i="1"/>
  <c r="BC15" i="1"/>
  <c r="AT16" i="1"/>
  <c r="BC16" i="1"/>
  <c r="AT17" i="1"/>
  <c r="BC17" i="1"/>
  <c r="AT18" i="1"/>
  <c r="AW18" i="1"/>
  <c r="BC18" i="1"/>
  <c r="AT19" i="1"/>
  <c r="AW19" i="1"/>
  <c r="BC19" i="1"/>
  <c r="AT20" i="1"/>
  <c r="AW20" i="1"/>
  <c r="BC20" i="1"/>
  <c r="AT21" i="1"/>
  <c r="AW21" i="1"/>
  <c r="BC21" i="1"/>
  <c r="AT22" i="1"/>
  <c r="AW22" i="1"/>
  <c r="AZ22" i="1"/>
  <c r="BC22" i="1"/>
  <c r="AT23" i="1"/>
  <c r="AW23" i="1"/>
  <c r="AZ23" i="1"/>
  <c r="BC23" i="1"/>
  <c r="AT24" i="1"/>
  <c r="AW24" i="1"/>
  <c r="AZ24" i="1"/>
  <c r="BC24" i="1"/>
  <c r="AT25" i="1"/>
  <c r="AW25" i="1"/>
  <c r="AZ25" i="1"/>
  <c r="BC25" i="1"/>
  <c r="AT26" i="1"/>
  <c r="AW26" i="1"/>
  <c r="AZ26" i="1"/>
  <c r="BC26" i="1"/>
  <c r="AT27" i="1"/>
  <c r="AW27" i="1"/>
  <c r="AZ27" i="1"/>
  <c r="BC27" i="1"/>
  <c r="AT28" i="1"/>
  <c r="AW28" i="1"/>
  <c r="AZ28" i="1"/>
  <c r="BC28" i="1"/>
  <c r="AT29" i="1"/>
  <c r="AW29" i="1"/>
  <c r="AZ29" i="1"/>
  <c r="BC29" i="1"/>
  <c r="AT30" i="1"/>
  <c r="AW30" i="1"/>
  <c r="AZ30" i="1"/>
  <c r="BC30" i="1"/>
  <c r="AT31" i="1"/>
  <c r="AW31" i="1"/>
  <c r="AZ31" i="1"/>
  <c r="BC31" i="1"/>
  <c r="AT32" i="1"/>
  <c r="AW32" i="1"/>
  <c r="AZ32" i="1"/>
  <c r="BC32" i="1"/>
  <c r="AT33" i="1"/>
  <c r="AW33" i="1"/>
  <c r="AZ33" i="1"/>
  <c r="BC33" i="1"/>
  <c r="AT34" i="1"/>
  <c r="AW34" i="1"/>
  <c r="AZ34" i="1"/>
  <c r="BC34" i="1"/>
  <c r="AT35" i="1"/>
  <c r="AW35" i="1"/>
  <c r="AZ35" i="1"/>
  <c r="BC35" i="1"/>
  <c r="AT36" i="1"/>
  <c r="AW36" i="1"/>
  <c r="AZ36" i="1"/>
  <c r="BC36" i="1"/>
  <c r="AT37" i="1"/>
  <c r="AW37" i="1"/>
  <c r="AZ37" i="1"/>
  <c r="BC37" i="1"/>
  <c r="AT38" i="1"/>
  <c r="AW38" i="1"/>
  <c r="AZ38" i="1"/>
  <c r="BC38" i="1"/>
  <c r="AT39" i="1"/>
  <c r="AW39" i="1"/>
  <c r="AZ39" i="1"/>
  <c r="BC39" i="1"/>
  <c r="AT40" i="1"/>
  <c r="AW40" i="1"/>
  <c r="AZ40" i="1"/>
  <c r="BC40" i="1"/>
  <c r="AT41" i="1"/>
  <c r="AW41" i="1"/>
  <c r="AZ41" i="1"/>
  <c r="BC41" i="1"/>
  <c r="AT42" i="1"/>
  <c r="AW42" i="1"/>
  <c r="AZ42" i="1"/>
  <c r="BC42" i="1"/>
  <c r="BF11" i="1"/>
  <c r="BF12" i="1"/>
  <c r="BF13" i="1"/>
  <c r="BF14" i="1"/>
  <c r="BF15" i="1"/>
  <c r="BI15" i="1"/>
  <c r="BF16" i="1"/>
  <c r="BI16" i="1"/>
  <c r="BF17" i="1"/>
  <c r="BI17" i="1"/>
  <c r="BF18" i="1"/>
  <c r="BI18" i="1"/>
  <c r="BF19" i="1"/>
  <c r="BI19" i="1"/>
  <c r="BF20" i="1"/>
  <c r="BI20" i="1"/>
  <c r="BF21" i="1"/>
  <c r="BI21" i="1"/>
  <c r="BF22" i="1"/>
  <c r="BI22" i="1"/>
  <c r="BL22" i="1"/>
  <c r="BF23" i="1"/>
  <c r="BI23" i="1"/>
  <c r="BL23" i="1"/>
  <c r="BF24" i="1"/>
  <c r="BI24" i="1"/>
  <c r="BL24" i="1"/>
  <c r="BF25" i="1"/>
  <c r="BI25" i="1"/>
  <c r="BL25" i="1"/>
  <c r="BF26" i="1"/>
  <c r="BI26" i="1"/>
  <c r="BL26" i="1"/>
  <c r="BF27" i="1"/>
  <c r="BI27" i="1"/>
  <c r="BL27" i="1"/>
  <c r="BF28" i="1"/>
  <c r="BI28" i="1"/>
  <c r="BL28" i="1"/>
  <c r="BF29" i="1"/>
  <c r="BI29" i="1"/>
  <c r="BL29" i="1"/>
  <c r="BF30" i="1"/>
  <c r="BI30" i="1"/>
  <c r="BL30" i="1"/>
  <c r="BF31" i="1"/>
  <c r="BI31" i="1"/>
  <c r="BL31" i="1"/>
  <c r="BF32" i="1"/>
  <c r="BI32" i="1"/>
  <c r="BL32" i="1"/>
  <c r="BF33" i="1"/>
  <c r="BI33" i="1"/>
  <c r="BL33" i="1"/>
  <c r="BF34" i="1"/>
  <c r="BI34" i="1"/>
  <c r="BL34" i="1"/>
  <c r="BF35" i="1"/>
  <c r="BI35" i="1"/>
  <c r="BL35" i="1"/>
  <c r="BF36" i="1"/>
  <c r="BI36" i="1"/>
  <c r="BL36" i="1"/>
  <c r="BF37" i="1"/>
  <c r="BI37" i="1"/>
  <c r="BL37" i="1"/>
  <c r="BF38" i="1"/>
  <c r="BI38" i="1"/>
  <c r="BL38" i="1"/>
  <c r="BF39" i="1"/>
  <c r="BI39" i="1"/>
  <c r="BL39" i="1"/>
  <c r="BF40" i="1"/>
  <c r="BI40" i="1"/>
  <c r="BL40" i="1"/>
  <c r="BF41" i="1"/>
  <c r="BI41" i="1"/>
  <c r="BL41" i="1"/>
  <c r="BF42" i="1"/>
  <c r="BI42" i="1"/>
  <c r="BL42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X22" i="1"/>
  <c r="BX23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</calcChain>
</file>

<file path=xl/sharedStrings.xml><?xml version="1.0" encoding="utf-8"?>
<sst xmlns="http://schemas.openxmlformats.org/spreadsheetml/2006/main" count="177" uniqueCount="103">
  <si>
    <t>Nedēļas nr.</t>
  </si>
  <si>
    <t>Datumi</t>
  </si>
  <si>
    <t>Kopā</t>
  </si>
  <si>
    <t>0-39 gadi</t>
  </si>
  <si>
    <t>40-49 gadi</t>
  </si>
  <si>
    <t>50-59 gadi</t>
  </si>
  <si>
    <t>60-69 gadi</t>
  </si>
  <si>
    <t>70+ gadi</t>
  </si>
  <si>
    <t>Stacionēšanas gadījumi kopā</t>
  </si>
  <si>
    <t>Stacionēšanas gadījumu skaits pilnībā vakcinēto personu vidū (pabeigta vakcinācija + 14 dienas) kopā</t>
  </si>
  <si>
    <t>Stacionēto gadījumu skaits ar apstiprināto Covid-19 infekciju pilnībā ar Comirnaty vakcinēto personu vidū (pabeigta vakcinācija + 14 dienas)</t>
  </si>
  <si>
    <t>pilnībā (pabeigta vakcinācija + 14 dienas) ar Comirnaty vakcinētās personas (perioda vidēji)</t>
  </si>
  <si>
    <t>Stacionēto gadījumu skaits ar apstiprināto Covid-19 infekciju pilnībā ar Comirnaty vakcinēto personu vidū (pabeigta vakcinācija + 14 dienas) uz 100 000 pilnībā ar Comirnaty vakcinētām personām</t>
  </si>
  <si>
    <t>Stacionēto gadījumu skaits ar apstiprināto Covid-19 infekciju pilnībā ar Spikevax vakcinēto personu vidū (pabeigta vakcinācija + 14 dienas)</t>
  </si>
  <si>
    <t>pilnībā (pabeigta vakcinācija + 14 dienas) ar Spikevax vakcinētās personas</t>
  </si>
  <si>
    <t>Stacionēto gadījumu skaits ar apstiprināto Covid-19 infekciju pilnībā ar Spikevax vakcinēto personu vidū (pabeigta vakcinācija + 14 dienas) uz 100 000 pilnībā ar Spikevax vakcinētām personām</t>
  </si>
  <si>
    <t>Stacionēto gadījumu skaits ar apstiprināto Covid-19 infekciju pilnībā ar Vaxzevria vakcinēto personu vidū (pabeigta vakcinācija + 14 dienas)</t>
  </si>
  <si>
    <t>pilnībā (pabeigta vakcinācija + 14 dienas) ar Vaxzevria vakcinētās personas</t>
  </si>
  <si>
    <t>Stacionēto gadījumu skaits ar apstiprināto Covid-19 infekciju pilnībā ar Vaxzevria vakcinēto personu vidū (pabeigta vakcinācija + 14 dienas) uz 100 000 pilnībā ar Vaxzevria vakcinētām personām</t>
  </si>
  <si>
    <t>Stacionēto gadījumu skaits ar apstiprināto Covid-19 infekciju pilnībā ar Covid-19 Vaccine Janssen vakcinēto personu vidū (pabeigta vakcinācija + 14 dienas)</t>
  </si>
  <si>
    <t>pilnībā (pabeigta vakcinācija + 14 dienas) ar Covid-19 Vaccine Janssen vakcinētās personas</t>
  </si>
  <si>
    <t>Stacionēto gadījumu skaits ar apstiprināto Covid-19 infekciju pilnībā ar Covid-19 Vaccine Janssen vakcinēto personu vidū (pabeigta vakcinācija + 14 dienas) uz 100 000 pilnībā ar Covid-19 Vaccine Janssen vakcinētām personām</t>
  </si>
  <si>
    <t>pilnībā (pabeigta vakcinācija + 14 dienas) ar Comirnaty vakcinētās personas</t>
  </si>
  <si>
    <t>53. ned.</t>
  </si>
  <si>
    <t>2020-12-28 – 2021-01-03</t>
  </si>
  <si>
    <t>1. ned.</t>
  </si>
  <si>
    <t>2021-01-04 – 2021-01-10</t>
  </si>
  <si>
    <t>2. ned.</t>
  </si>
  <si>
    <t>2021-01-11 – 2021-01-17</t>
  </si>
  <si>
    <t>3. ned.</t>
  </si>
  <si>
    <t>2021-01-18 – 2021-01-24</t>
  </si>
  <si>
    <t>4. ned.</t>
  </si>
  <si>
    <t>2021-01-25 – 2021-01-31</t>
  </si>
  <si>
    <t>5. ned.</t>
  </si>
  <si>
    <t>2021-02-01 – 2021-02-07</t>
  </si>
  <si>
    <t>6. ned.</t>
  </si>
  <si>
    <t>2021-02-08 – 2021-02-14</t>
  </si>
  <si>
    <t>7. ned.</t>
  </si>
  <si>
    <t>2021-02-15 – 2021-02-21</t>
  </si>
  <si>
    <t>8. ned.</t>
  </si>
  <si>
    <t>2021-02-22 – 2021-02-28</t>
  </si>
  <si>
    <t>9. ned.</t>
  </si>
  <si>
    <t>2021-03-01 – 2021-03-07</t>
  </si>
  <si>
    <t>10. ned.</t>
  </si>
  <si>
    <t>2021-03-08 – 2021-03-14</t>
  </si>
  <si>
    <t>11. ned.</t>
  </si>
  <si>
    <t>2021-03-15 – 2021-03-21</t>
  </si>
  <si>
    <t>12. ned.</t>
  </si>
  <si>
    <t>2021-03-22 – 2021-03-28</t>
  </si>
  <si>
    <t>13. ned.</t>
  </si>
  <si>
    <t>2021-03-29 – 2021-04-04</t>
  </si>
  <si>
    <t>14. ned.</t>
  </si>
  <si>
    <t>2021-04-05 – 2021-04-11</t>
  </si>
  <si>
    <t>15. ned.</t>
  </si>
  <si>
    <t>2021-04-12 – 2021-04-18</t>
  </si>
  <si>
    <t>16. ned.</t>
  </si>
  <si>
    <t>2021-04-19 – 2021-04-25</t>
  </si>
  <si>
    <t>17. ned.</t>
  </si>
  <si>
    <t>2021-04-26 – 2021-05-02</t>
  </si>
  <si>
    <t>18. ned.</t>
  </si>
  <si>
    <t>2021-05-03 – 2021-05-09</t>
  </si>
  <si>
    <t>19. ned.</t>
  </si>
  <si>
    <t>2021-05-10 – 2021-05-16</t>
  </si>
  <si>
    <t>20. ned.</t>
  </si>
  <si>
    <t>2021-05-17 – 2021-05-23</t>
  </si>
  <si>
    <t>21. ned.</t>
  </si>
  <si>
    <t>2021-05-24 – 2021-05-30</t>
  </si>
  <si>
    <t>22. ned.</t>
  </si>
  <si>
    <t>2021-05-31 – 2021-06-06</t>
  </si>
  <si>
    <t>23. ned.</t>
  </si>
  <si>
    <t>2021-06-07 – 2021-06-13</t>
  </si>
  <si>
    <t>24. ned.</t>
  </si>
  <si>
    <t>2021-06-14 – 2021-06-20</t>
  </si>
  <si>
    <t>25. ned.</t>
  </si>
  <si>
    <t>2021-06-21 – 2021-06-27</t>
  </si>
  <si>
    <t>26. ned.</t>
  </si>
  <si>
    <t>2021-06-28 – 2021-07-04</t>
  </si>
  <si>
    <t>27. ned.</t>
  </si>
  <si>
    <t>2021-07-05 – 2021-07-11</t>
  </si>
  <si>
    <t>28. ned.</t>
  </si>
  <si>
    <t>2021-07-12 – 2021-07-18</t>
  </si>
  <si>
    <t>29. ned.</t>
  </si>
  <si>
    <t>2021-07-19 – 2021-07-25</t>
  </si>
  <si>
    <t>30. ned.</t>
  </si>
  <si>
    <t>2021-07-26 – 2021-08-01</t>
  </si>
  <si>
    <t>31. ned.</t>
  </si>
  <si>
    <t>2021-08-02 – 2021-08-08</t>
  </si>
  <si>
    <t>32. ned.</t>
  </si>
  <si>
    <t>2021-08-09 – 2021-08-15</t>
  </si>
  <si>
    <t>33. ned.</t>
  </si>
  <si>
    <t>2021-08-16 – 2021-08-22</t>
  </si>
  <si>
    <t>34. ned.</t>
  </si>
  <si>
    <t>2021-08-23 – 2021-08-29</t>
  </si>
  <si>
    <t>35. ned.</t>
  </si>
  <si>
    <t>2021-08-30 – 2021-09-05</t>
  </si>
  <si>
    <t>36. ned.</t>
  </si>
  <si>
    <t>2021-09-06 – 2021-09-12</t>
  </si>
  <si>
    <t>37. ned.</t>
  </si>
  <si>
    <t>2021-09-13 – 2021-09-19</t>
  </si>
  <si>
    <t>38. ned.</t>
  </si>
  <si>
    <t>2021-09-20 – 2021-09-26</t>
  </si>
  <si>
    <t>39. ned.</t>
  </si>
  <si>
    <t>2021-09-27 – 2021-10-03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</si>
</sst>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  <scheme val="minor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4" fontId="3" fillId="0" borderId="3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92AF-F2A3-46A3-B32E-33A03AECA904}">
  <dimension ref="A1:BY46"/>
  <sheetViews>
    <sheetView tabSelected="1" zoomScaleNormal="100" workbookViewId="0">
      <pane xSplit="1" topLeftCell="B1" activePane="topRight" state="frozen"/>
      <selection pane="topRight" sqref="A1:A2"/>
    </sheetView>
  </sheetViews>
  <sheetFormatPr defaultRowHeight="15" x14ac:dyDescent="0.25"/>
  <cols>
    <col min="1" max="1" width="9.140625" style="10"/>
    <col min="2" max="2" width="23.5703125" style="10" bestFit="1" customWidth="1"/>
    <col min="3" max="4" width="9.140625" style="10"/>
    <col min="5" max="6" width="13" style="10" customWidth="1"/>
    <col min="7" max="7" width="13" style="32" customWidth="1"/>
    <col min="8" max="9" width="13" style="10" customWidth="1"/>
    <col min="10" max="10" width="13" style="32" customWidth="1"/>
    <col min="11" max="12" width="13" style="10" customWidth="1"/>
    <col min="13" max="13" width="13" style="32" customWidth="1"/>
    <col min="14" max="15" width="13" style="10" customWidth="1"/>
    <col min="16" max="16" width="13" style="32" customWidth="1"/>
    <col min="17" max="18" width="13" style="10" customWidth="1"/>
    <col min="19" max="19" width="13" style="32" customWidth="1"/>
    <col min="20" max="21" width="13" style="10" customWidth="1"/>
    <col min="22" max="22" width="13" style="32" customWidth="1"/>
    <col min="23" max="24" width="13" style="10" customWidth="1"/>
    <col min="25" max="25" width="13" style="32" customWidth="1"/>
    <col min="26" max="27" width="13" style="10" customWidth="1"/>
    <col min="28" max="28" width="13" style="32" customWidth="1"/>
    <col min="29" max="30" width="13" style="10" customWidth="1"/>
    <col min="31" max="31" width="13" style="32" customWidth="1"/>
    <col min="32" max="33" width="13" style="10" customWidth="1"/>
    <col min="34" max="34" width="13" style="32" customWidth="1"/>
    <col min="35" max="36" width="13" style="10" customWidth="1"/>
    <col min="37" max="37" width="13" style="32" customWidth="1"/>
    <col min="38" max="39" width="13" style="10" customWidth="1"/>
    <col min="40" max="40" width="13" style="32" customWidth="1"/>
    <col min="41" max="42" width="13" style="10" customWidth="1"/>
    <col min="43" max="43" width="13" style="32" customWidth="1"/>
    <col min="44" max="45" width="13" style="10" customWidth="1"/>
    <col min="46" max="46" width="13" style="32" customWidth="1"/>
    <col min="47" max="48" width="13" style="10" customWidth="1"/>
    <col min="49" max="49" width="13" style="32" customWidth="1"/>
    <col min="50" max="51" width="13" style="10" customWidth="1"/>
    <col min="52" max="52" width="13" style="32" customWidth="1"/>
    <col min="53" max="54" width="13" style="10" customWidth="1"/>
    <col min="55" max="55" width="13" style="32" customWidth="1"/>
    <col min="56" max="57" width="13" style="10" customWidth="1"/>
    <col min="58" max="58" width="13" style="32" customWidth="1"/>
    <col min="59" max="60" width="13" style="10" customWidth="1"/>
    <col min="61" max="61" width="13" style="32" customWidth="1"/>
    <col min="62" max="63" width="13" style="10" customWidth="1"/>
    <col min="64" max="64" width="13" style="32" customWidth="1"/>
    <col min="65" max="66" width="13" style="10" customWidth="1"/>
    <col min="67" max="67" width="13" style="32" customWidth="1"/>
    <col min="68" max="69" width="13" style="10" customWidth="1"/>
    <col min="70" max="70" width="13" style="32" customWidth="1"/>
    <col min="71" max="72" width="13" style="10" customWidth="1"/>
    <col min="73" max="73" width="13" style="32" customWidth="1"/>
    <col min="74" max="75" width="13" style="10" customWidth="1"/>
    <col min="76" max="76" width="13" style="32" customWidth="1"/>
    <col min="77" max="16384" width="9.140625" style="10"/>
  </cols>
  <sheetData>
    <row r="1" spans="1:77" ht="14.45" customHeight="1" x14ac:dyDescent="0.25">
      <c r="A1" s="34" t="s">
        <v>0</v>
      </c>
      <c r="B1" s="35" t="s">
        <v>1</v>
      </c>
      <c r="C1" s="7"/>
      <c r="D1" s="8"/>
      <c r="E1" s="33" t="s">
        <v>2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6" t="s">
        <v>3</v>
      </c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 t="s">
        <v>4</v>
      </c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3" t="s">
        <v>5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 t="s">
        <v>6</v>
      </c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 t="s">
        <v>7</v>
      </c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9"/>
    </row>
    <row r="2" spans="1:77" s="18" customFormat="1" ht="298.5" customHeight="1" x14ac:dyDescent="0.25">
      <c r="A2" s="34"/>
      <c r="B2" s="35" t="s">
        <v>1</v>
      </c>
      <c r="C2" s="11" t="s">
        <v>8</v>
      </c>
      <c r="D2" s="12" t="s">
        <v>9</v>
      </c>
      <c r="E2" s="13" t="s">
        <v>10</v>
      </c>
      <c r="F2" s="14" t="s">
        <v>11</v>
      </c>
      <c r="G2" s="15" t="s">
        <v>12</v>
      </c>
      <c r="H2" s="13" t="s">
        <v>13</v>
      </c>
      <c r="I2" s="14" t="s">
        <v>14</v>
      </c>
      <c r="J2" s="15" t="s">
        <v>15</v>
      </c>
      <c r="K2" s="13" t="s">
        <v>16</v>
      </c>
      <c r="L2" s="14" t="s">
        <v>17</v>
      </c>
      <c r="M2" s="15" t="s">
        <v>18</v>
      </c>
      <c r="N2" s="13" t="s">
        <v>19</v>
      </c>
      <c r="O2" s="14" t="s">
        <v>20</v>
      </c>
      <c r="P2" s="15" t="s">
        <v>21</v>
      </c>
      <c r="Q2" s="13" t="s">
        <v>10</v>
      </c>
      <c r="R2" s="14" t="s">
        <v>22</v>
      </c>
      <c r="S2" s="16" t="s">
        <v>12</v>
      </c>
      <c r="T2" s="14" t="s">
        <v>13</v>
      </c>
      <c r="U2" s="14" t="s">
        <v>14</v>
      </c>
      <c r="V2" s="16" t="s">
        <v>15</v>
      </c>
      <c r="W2" s="14" t="s">
        <v>16</v>
      </c>
      <c r="X2" s="14" t="s">
        <v>17</v>
      </c>
      <c r="Y2" s="16" t="s">
        <v>18</v>
      </c>
      <c r="Z2" s="14" t="s">
        <v>19</v>
      </c>
      <c r="AA2" s="14" t="s">
        <v>20</v>
      </c>
      <c r="AB2" s="16" t="s">
        <v>21</v>
      </c>
      <c r="AC2" s="13" t="s">
        <v>10</v>
      </c>
      <c r="AD2" s="14" t="s">
        <v>22</v>
      </c>
      <c r="AE2" s="16" t="s">
        <v>12</v>
      </c>
      <c r="AF2" s="14" t="s">
        <v>13</v>
      </c>
      <c r="AG2" s="14" t="s">
        <v>14</v>
      </c>
      <c r="AH2" s="16" t="s">
        <v>15</v>
      </c>
      <c r="AI2" s="14" t="s">
        <v>16</v>
      </c>
      <c r="AJ2" s="14" t="s">
        <v>17</v>
      </c>
      <c r="AK2" s="16" t="s">
        <v>18</v>
      </c>
      <c r="AL2" s="14" t="s">
        <v>19</v>
      </c>
      <c r="AM2" s="14" t="s">
        <v>20</v>
      </c>
      <c r="AN2" s="16" t="s">
        <v>21</v>
      </c>
      <c r="AO2" s="14" t="s">
        <v>10</v>
      </c>
      <c r="AP2" s="14" t="s">
        <v>22</v>
      </c>
      <c r="AQ2" s="16" t="s">
        <v>12</v>
      </c>
      <c r="AR2" s="14" t="s">
        <v>13</v>
      </c>
      <c r="AS2" s="14" t="s">
        <v>14</v>
      </c>
      <c r="AT2" s="16" t="s">
        <v>15</v>
      </c>
      <c r="AU2" s="14" t="s">
        <v>16</v>
      </c>
      <c r="AV2" s="14" t="s">
        <v>17</v>
      </c>
      <c r="AW2" s="16" t="s">
        <v>18</v>
      </c>
      <c r="AX2" s="14" t="s">
        <v>19</v>
      </c>
      <c r="AY2" s="14" t="s">
        <v>20</v>
      </c>
      <c r="AZ2" s="16" t="s">
        <v>21</v>
      </c>
      <c r="BA2" s="14" t="s">
        <v>10</v>
      </c>
      <c r="BB2" s="14" t="s">
        <v>22</v>
      </c>
      <c r="BC2" s="16" t="s">
        <v>12</v>
      </c>
      <c r="BD2" s="14" t="s">
        <v>13</v>
      </c>
      <c r="BE2" s="14" t="s">
        <v>14</v>
      </c>
      <c r="BF2" s="16" t="s">
        <v>15</v>
      </c>
      <c r="BG2" s="14" t="s">
        <v>16</v>
      </c>
      <c r="BH2" s="14" t="s">
        <v>17</v>
      </c>
      <c r="BI2" s="16" t="s">
        <v>18</v>
      </c>
      <c r="BJ2" s="14" t="s">
        <v>19</v>
      </c>
      <c r="BK2" s="14" t="s">
        <v>20</v>
      </c>
      <c r="BL2" s="16" t="s">
        <v>21</v>
      </c>
      <c r="BM2" s="14" t="s">
        <v>10</v>
      </c>
      <c r="BN2" s="14" t="s">
        <v>22</v>
      </c>
      <c r="BO2" s="16" t="s">
        <v>12</v>
      </c>
      <c r="BP2" s="14" t="s">
        <v>13</v>
      </c>
      <c r="BQ2" s="14" t="s">
        <v>14</v>
      </c>
      <c r="BR2" s="16" t="s">
        <v>15</v>
      </c>
      <c r="BS2" s="14" t="s">
        <v>16</v>
      </c>
      <c r="BT2" s="14" t="s">
        <v>17</v>
      </c>
      <c r="BU2" s="16" t="s">
        <v>18</v>
      </c>
      <c r="BV2" s="14" t="s">
        <v>19</v>
      </c>
      <c r="BW2" s="14" t="s">
        <v>20</v>
      </c>
      <c r="BX2" s="16" t="s">
        <v>21</v>
      </c>
      <c r="BY2" s="17"/>
    </row>
    <row r="3" spans="1:77" x14ac:dyDescent="0.25">
      <c r="A3" s="19" t="s">
        <v>23</v>
      </c>
      <c r="B3" s="20" t="s">
        <v>24</v>
      </c>
      <c r="C3" s="21">
        <v>286</v>
      </c>
      <c r="D3" s="22">
        <v>0</v>
      </c>
      <c r="E3" s="21">
        <v>0</v>
      </c>
      <c r="F3" s="23"/>
      <c r="G3" s="24">
        <v>0</v>
      </c>
      <c r="H3" s="21">
        <v>0</v>
      </c>
      <c r="I3" s="23"/>
      <c r="J3" s="24">
        <v>0</v>
      </c>
      <c r="K3" s="21">
        <v>0</v>
      </c>
      <c r="L3" s="23"/>
      <c r="M3" s="24">
        <v>0</v>
      </c>
      <c r="N3" s="21">
        <v>0</v>
      </c>
      <c r="O3" s="23"/>
      <c r="P3" s="24">
        <v>0</v>
      </c>
      <c r="Q3" s="25">
        <v>0</v>
      </c>
      <c r="R3" s="23"/>
      <c r="S3" s="24">
        <v>0</v>
      </c>
      <c r="T3" s="25">
        <v>0</v>
      </c>
      <c r="U3" s="23"/>
      <c r="V3" s="24">
        <v>0</v>
      </c>
      <c r="W3" s="26">
        <v>0</v>
      </c>
      <c r="X3" s="23"/>
      <c r="Y3" s="24">
        <v>0</v>
      </c>
      <c r="Z3" s="25">
        <v>0</v>
      </c>
      <c r="AA3" s="23"/>
      <c r="AB3" s="24">
        <v>0</v>
      </c>
      <c r="AC3" s="25">
        <v>0</v>
      </c>
      <c r="AD3" s="23"/>
      <c r="AE3" s="24">
        <v>0</v>
      </c>
      <c r="AF3" s="25">
        <v>0</v>
      </c>
      <c r="AG3" s="23"/>
      <c r="AH3" s="24">
        <v>0</v>
      </c>
      <c r="AI3" s="25">
        <v>0</v>
      </c>
      <c r="AJ3" s="23"/>
      <c r="AK3" s="24">
        <v>0</v>
      </c>
      <c r="AL3" s="25">
        <v>0</v>
      </c>
      <c r="AM3" s="23"/>
      <c r="AN3" s="24">
        <v>0</v>
      </c>
      <c r="AO3" s="25">
        <v>0</v>
      </c>
      <c r="AP3" s="23"/>
      <c r="AQ3" s="24">
        <v>0</v>
      </c>
      <c r="AR3" s="25">
        <v>0</v>
      </c>
      <c r="AS3" s="23"/>
      <c r="AT3" s="24">
        <v>0</v>
      </c>
      <c r="AU3" s="25">
        <v>0</v>
      </c>
      <c r="AV3" s="23"/>
      <c r="AW3" s="24">
        <v>0</v>
      </c>
      <c r="AX3" s="25">
        <v>0</v>
      </c>
      <c r="AY3" s="23"/>
      <c r="AZ3" s="24">
        <v>0</v>
      </c>
      <c r="BA3" s="25">
        <v>0</v>
      </c>
      <c r="BB3" s="23"/>
      <c r="BC3" s="24">
        <v>0</v>
      </c>
      <c r="BD3" s="25">
        <v>0</v>
      </c>
      <c r="BE3" s="23"/>
      <c r="BF3" s="24">
        <v>0</v>
      </c>
      <c r="BG3" s="25">
        <v>0</v>
      </c>
      <c r="BH3" s="23"/>
      <c r="BI3" s="24">
        <v>0</v>
      </c>
      <c r="BJ3" s="25">
        <v>0</v>
      </c>
      <c r="BK3" s="23"/>
      <c r="BL3" s="24">
        <v>0</v>
      </c>
      <c r="BM3" s="25">
        <v>0</v>
      </c>
      <c r="BN3" s="23"/>
      <c r="BO3" s="24">
        <v>0</v>
      </c>
      <c r="BP3" s="25">
        <v>0</v>
      </c>
      <c r="BQ3" s="23"/>
      <c r="BR3" s="24">
        <v>0</v>
      </c>
      <c r="BS3" s="25">
        <v>0</v>
      </c>
      <c r="BT3" s="23"/>
      <c r="BU3" s="24">
        <v>0</v>
      </c>
      <c r="BV3" s="25">
        <v>0</v>
      </c>
      <c r="BW3" s="23"/>
      <c r="BX3" s="24">
        <v>0</v>
      </c>
      <c r="BY3" s="9"/>
    </row>
    <row r="4" spans="1:77" x14ac:dyDescent="0.25">
      <c r="A4" s="19" t="s">
        <v>25</v>
      </c>
      <c r="B4" s="20" t="s">
        <v>26</v>
      </c>
      <c r="C4" s="21">
        <v>686</v>
      </c>
      <c r="D4" s="22">
        <v>0</v>
      </c>
      <c r="E4" s="21">
        <v>0</v>
      </c>
      <c r="F4" s="23"/>
      <c r="G4" s="24">
        <v>0</v>
      </c>
      <c r="H4" s="21">
        <v>0</v>
      </c>
      <c r="I4" s="23"/>
      <c r="J4" s="24">
        <v>0</v>
      </c>
      <c r="K4" s="21">
        <v>0</v>
      </c>
      <c r="L4" s="23"/>
      <c r="M4" s="24">
        <v>0</v>
      </c>
      <c r="N4" s="21">
        <v>0</v>
      </c>
      <c r="O4" s="23"/>
      <c r="P4" s="24">
        <v>0</v>
      </c>
      <c r="Q4" s="25">
        <v>0</v>
      </c>
      <c r="R4" s="23"/>
      <c r="S4" s="24">
        <v>0</v>
      </c>
      <c r="T4" s="25">
        <v>0</v>
      </c>
      <c r="U4" s="23"/>
      <c r="V4" s="24">
        <v>0</v>
      </c>
      <c r="W4" s="26">
        <v>0</v>
      </c>
      <c r="X4" s="23"/>
      <c r="Y4" s="24">
        <v>0</v>
      </c>
      <c r="Z4" s="25">
        <v>0</v>
      </c>
      <c r="AA4" s="23"/>
      <c r="AB4" s="24">
        <v>0</v>
      </c>
      <c r="AC4" s="25">
        <v>0</v>
      </c>
      <c r="AD4" s="23"/>
      <c r="AE4" s="24">
        <v>0</v>
      </c>
      <c r="AF4" s="25">
        <v>0</v>
      </c>
      <c r="AG4" s="23"/>
      <c r="AH4" s="24">
        <v>0</v>
      </c>
      <c r="AI4" s="25">
        <v>0</v>
      </c>
      <c r="AJ4" s="23"/>
      <c r="AK4" s="24">
        <v>0</v>
      </c>
      <c r="AL4" s="25">
        <v>0</v>
      </c>
      <c r="AM4" s="23"/>
      <c r="AN4" s="24">
        <v>0</v>
      </c>
      <c r="AO4" s="25">
        <v>0</v>
      </c>
      <c r="AP4" s="23"/>
      <c r="AQ4" s="24">
        <v>0</v>
      </c>
      <c r="AR4" s="25">
        <v>0</v>
      </c>
      <c r="AS4" s="23"/>
      <c r="AT4" s="24">
        <v>0</v>
      </c>
      <c r="AU4" s="25">
        <v>0</v>
      </c>
      <c r="AV4" s="23"/>
      <c r="AW4" s="24">
        <v>0</v>
      </c>
      <c r="AX4" s="25">
        <v>0</v>
      </c>
      <c r="AY4" s="23"/>
      <c r="AZ4" s="24">
        <v>0</v>
      </c>
      <c r="BA4" s="25">
        <v>0</v>
      </c>
      <c r="BB4" s="23"/>
      <c r="BC4" s="24">
        <v>0</v>
      </c>
      <c r="BD4" s="25">
        <v>0</v>
      </c>
      <c r="BE4" s="23"/>
      <c r="BF4" s="24">
        <v>0</v>
      </c>
      <c r="BG4" s="25">
        <v>0</v>
      </c>
      <c r="BH4" s="23"/>
      <c r="BI4" s="24">
        <v>0</v>
      </c>
      <c r="BJ4" s="25">
        <v>0</v>
      </c>
      <c r="BK4" s="23"/>
      <c r="BL4" s="24">
        <v>0</v>
      </c>
      <c r="BM4" s="25">
        <v>0</v>
      </c>
      <c r="BN4" s="23"/>
      <c r="BO4" s="24">
        <v>0</v>
      </c>
      <c r="BP4" s="25">
        <v>0</v>
      </c>
      <c r="BQ4" s="23"/>
      <c r="BR4" s="24">
        <v>0</v>
      </c>
      <c r="BS4" s="25">
        <v>0</v>
      </c>
      <c r="BT4" s="23"/>
      <c r="BU4" s="24">
        <v>0</v>
      </c>
      <c r="BV4" s="25">
        <v>0</v>
      </c>
      <c r="BW4" s="23"/>
      <c r="BX4" s="24">
        <v>0</v>
      </c>
      <c r="BY4" s="9"/>
    </row>
    <row r="5" spans="1:77" x14ac:dyDescent="0.25">
      <c r="A5" s="19" t="s">
        <v>27</v>
      </c>
      <c r="B5" s="20" t="s">
        <v>28</v>
      </c>
      <c r="C5" s="21">
        <v>641</v>
      </c>
      <c r="D5" s="22">
        <v>0</v>
      </c>
      <c r="E5" s="21">
        <v>0</v>
      </c>
      <c r="F5" s="23"/>
      <c r="G5" s="24">
        <v>0</v>
      </c>
      <c r="H5" s="21">
        <v>0</v>
      </c>
      <c r="I5" s="23"/>
      <c r="J5" s="24">
        <v>0</v>
      </c>
      <c r="K5" s="21">
        <v>0</v>
      </c>
      <c r="L5" s="23"/>
      <c r="M5" s="24">
        <v>0</v>
      </c>
      <c r="N5" s="21">
        <v>0</v>
      </c>
      <c r="O5" s="23"/>
      <c r="P5" s="24">
        <v>0</v>
      </c>
      <c r="Q5" s="25">
        <v>0</v>
      </c>
      <c r="R5" s="23"/>
      <c r="S5" s="24">
        <v>0</v>
      </c>
      <c r="T5" s="25">
        <v>0</v>
      </c>
      <c r="U5" s="23"/>
      <c r="V5" s="24">
        <v>0</v>
      </c>
      <c r="W5" s="26">
        <v>0</v>
      </c>
      <c r="X5" s="23"/>
      <c r="Y5" s="24">
        <v>0</v>
      </c>
      <c r="Z5" s="25">
        <v>0</v>
      </c>
      <c r="AA5" s="23"/>
      <c r="AB5" s="24">
        <v>0</v>
      </c>
      <c r="AC5" s="25">
        <v>0</v>
      </c>
      <c r="AD5" s="23"/>
      <c r="AE5" s="24">
        <v>0</v>
      </c>
      <c r="AF5" s="25">
        <v>0</v>
      </c>
      <c r="AG5" s="23"/>
      <c r="AH5" s="24">
        <v>0</v>
      </c>
      <c r="AI5" s="25">
        <v>0</v>
      </c>
      <c r="AJ5" s="23"/>
      <c r="AK5" s="24">
        <v>0</v>
      </c>
      <c r="AL5" s="25">
        <v>0</v>
      </c>
      <c r="AM5" s="23"/>
      <c r="AN5" s="24">
        <v>0</v>
      </c>
      <c r="AO5" s="25">
        <v>0</v>
      </c>
      <c r="AP5" s="23"/>
      <c r="AQ5" s="24">
        <v>0</v>
      </c>
      <c r="AR5" s="25">
        <v>0</v>
      </c>
      <c r="AS5" s="23"/>
      <c r="AT5" s="24">
        <v>0</v>
      </c>
      <c r="AU5" s="25">
        <v>0</v>
      </c>
      <c r="AV5" s="23"/>
      <c r="AW5" s="24">
        <v>0</v>
      </c>
      <c r="AX5" s="25">
        <v>0</v>
      </c>
      <c r="AY5" s="23"/>
      <c r="AZ5" s="24">
        <v>0</v>
      </c>
      <c r="BA5" s="25">
        <v>0</v>
      </c>
      <c r="BB5" s="23"/>
      <c r="BC5" s="24">
        <v>0</v>
      </c>
      <c r="BD5" s="25">
        <v>0</v>
      </c>
      <c r="BE5" s="23"/>
      <c r="BF5" s="24">
        <v>0</v>
      </c>
      <c r="BG5" s="25">
        <v>0</v>
      </c>
      <c r="BH5" s="23"/>
      <c r="BI5" s="24">
        <v>0</v>
      </c>
      <c r="BJ5" s="25">
        <v>0</v>
      </c>
      <c r="BK5" s="23"/>
      <c r="BL5" s="24">
        <v>0</v>
      </c>
      <c r="BM5" s="25">
        <v>0</v>
      </c>
      <c r="BN5" s="23"/>
      <c r="BO5" s="24">
        <v>0</v>
      </c>
      <c r="BP5" s="25">
        <v>0</v>
      </c>
      <c r="BQ5" s="23"/>
      <c r="BR5" s="24">
        <v>0</v>
      </c>
      <c r="BS5" s="25">
        <v>0</v>
      </c>
      <c r="BT5" s="23"/>
      <c r="BU5" s="24">
        <v>0</v>
      </c>
      <c r="BV5" s="25">
        <v>0</v>
      </c>
      <c r="BW5" s="23"/>
      <c r="BX5" s="24">
        <v>0</v>
      </c>
      <c r="BY5" s="9"/>
    </row>
    <row r="6" spans="1:77" x14ac:dyDescent="0.25">
      <c r="A6" s="19" t="s">
        <v>29</v>
      </c>
      <c r="B6" s="20" t="s">
        <v>30</v>
      </c>
      <c r="C6" s="21">
        <v>645</v>
      </c>
      <c r="D6" s="22">
        <v>0</v>
      </c>
      <c r="E6" s="21">
        <v>0</v>
      </c>
      <c r="F6" s="23"/>
      <c r="G6" s="24">
        <v>0</v>
      </c>
      <c r="H6" s="21">
        <v>0</v>
      </c>
      <c r="I6" s="23"/>
      <c r="J6" s="24">
        <v>0</v>
      </c>
      <c r="K6" s="21">
        <v>0</v>
      </c>
      <c r="L6" s="23"/>
      <c r="M6" s="24">
        <v>0</v>
      </c>
      <c r="N6" s="21">
        <v>0</v>
      </c>
      <c r="O6" s="23"/>
      <c r="P6" s="24">
        <v>0</v>
      </c>
      <c r="Q6" s="25">
        <v>0</v>
      </c>
      <c r="R6" s="23"/>
      <c r="S6" s="24">
        <v>0</v>
      </c>
      <c r="T6" s="25">
        <v>0</v>
      </c>
      <c r="U6" s="23"/>
      <c r="V6" s="24">
        <v>0</v>
      </c>
      <c r="W6" s="26">
        <v>0</v>
      </c>
      <c r="X6" s="23"/>
      <c r="Y6" s="24">
        <v>0</v>
      </c>
      <c r="Z6" s="25">
        <v>0</v>
      </c>
      <c r="AA6" s="23"/>
      <c r="AB6" s="24">
        <v>0</v>
      </c>
      <c r="AC6" s="25">
        <v>0</v>
      </c>
      <c r="AD6" s="23"/>
      <c r="AE6" s="24">
        <v>0</v>
      </c>
      <c r="AF6" s="25">
        <v>0</v>
      </c>
      <c r="AG6" s="23"/>
      <c r="AH6" s="24">
        <v>0</v>
      </c>
      <c r="AI6" s="25">
        <v>0</v>
      </c>
      <c r="AJ6" s="23"/>
      <c r="AK6" s="24">
        <v>0</v>
      </c>
      <c r="AL6" s="25">
        <v>0</v>
      </c>
      <c r="AM6" s="23"/>
      <c r="AN6" s="24">
        <v>0</v>
      </c>
      <c r="AO6" s="25">
        <v>0</v>
      </c>
      <c r="AP6" s="23"/>
      <c r="AQ6" s="24">
        <v>0</v>
      </c>
      <c r="AR6" s="25">
        <v>0</v>
      </c>
      <c r="AS6" s="23"/>
      <c r="AT6" s="24">
        <v>0</v>
      </c>
      <c r="AU6" s="25">
        <v>0</v>
      </c>
      <c r="AV6" s="23"/>
      <c r="AW6" s="24">
        <v>0</v>
      </c>
      <c r="AX6" s="25">
        <v>0</v>
      </c>
      <c r="AY6" s="23"/>
      <c r="AZ6" s="24">
        <v>0</v>
      </c>
      <c r="BA6" s="25">
        <v>0</v>
      </c>
      <c r="BB6" s="23"/>
      <c r="BC6" s="24">
        <v>0</v>
      </c>
      <c r="BD6" s="25">
        <v>0</v>
      </c>
      <c r="BE6" s="23"/>
      <c r="BF6" s="24">
        <v>0</v>
      </c>
      <c r="BG6" s="25">
        <v>0</v>
      </c>
      <c r="BH6" s="23"/>
      <c r="BI6" s="24">
        <v>0</v>
      </c>
      <c r="BJ6" s="25">
        <v>0</v>
      </c>
      <c r="BK6" s="23"/>
      <c r="BL6" s="24">
        <v>0</v>
      </c>
      <c r="BM6" s="25">
        <v>0</v>
      </c>
      <c r="BN6" s="23"/>
      <c r="BO6" s="24">
        <v>0</v>
      </c>
      <c r="BP6" s="25">
        <v>0</v>
      </c>
      <c r="BQ6" s="23"/>
      <c r="BR6" s="24">
        <v>0</v>
      </c>
      <c r="BS6" s="25">
        <v>0</v>
      </c>
      <c r="BT6" s="23"/>
      <c r="BU6" s="24">
        <v>0</v>
      </c>
      <c r="BV6" s="25">
        <v>0</v>
      </c>
      <c r="BW6" s="23"/>
      <c r="BX6" s="24">
        <v>0</v>
      </c>
      <c r="BY6" s="9"/>
    </row>
    <row r="7" spans="1:77" x14ac:dyDescent="0.25">
      <c r="A7" s="19" t="s">
        <v>31</v>
      </c>
      <c r="B7" s="20" t="s">
        <v>32</v>
      </c>
      <c r="C7" s="21">
        <v>616</v>
      </c>
      <c r="D7" s="22">
        <v>0</v>
      </c>
      <c r="E7" s="21">
        <v>0</v>
      </c>
      <c r="F7" s="23"/>
      <c r="G7" s="24">
        <v>0</v>
      </c>
      <c r="H7" s="21">
        <v>0</v>
      </c>
      <c r="I7" s="23"/>
      <c r="J7" s="24">
        <v>0</v>
      </c>
      <c r="K7" s="21">
        <v>0</v>
      </c>
      <c r="L7" s="23"/>
      <c r="M7" s="24">
        <v>0</v>
      </c>
      <c r="N7" s="21">
        <v>0</v>
      </c>
      <c r="O7" s="23"/>
      <c r="P7" s="24">
        <v>0</v>
      </c>
      <c r="Q7" s="25">
        <v>0</v>
      </c>
      <c r="R7" s="23"/>
      <c r="S7" s="24">
        <v>0</v>
      </c>
      <c r="T7" s="25">
        <v>0</v>
      </c>
      <c r="U7" s="23"/>
      <c r="V7" s="24">
        <v>0</v>
      </c>
      <c r="W7" s="26">
        <v>0</v>
      </c>
      <c r="X7" s="23"/>
      <c r="Y7" s="24">
        <v>0</v>
      </c>
      <c r="Z7" s="25">
        <v>0</v>
      </c>
      <c r="AA7" s="23"/>
      <c r="AB7" s="24">
        <v>0</v>
      </c>
      <c r="AC7" s="25">
        <v>0</v>
      </c>
      <c r="AD7" s="23"/>
      <c r="AE7" s="24">
        <v>0</v>
      </c>
      <c r="AF7" s="25">
        <v>0</v>
      </c>
      <c r="AG7" s="23"/>
      <c r="AH7" s="24">
        <v>0</v>
      </c>
      <c r="AI7" s="25">
        <v>0</v>
      </c>
      <c r="AJ7" s="23"/>
      <c r="AK7" s="24">
        <v>0</v>
      </c>
      <c r="AL7" s="25">
        <v>0</v>
      </c>
      <c r="AM7" s="23"/>
      <c r="AN7" s="24">
        <v>0</v>
      </c>
      <c r="AO7" s="25">
        <v>0</v>
      </c>
      <c r="AP7" s="23"/>
      <c r="AQ7" s="24">
        <v>0</v>
      </c>
      <c r="AR7" s="25">
        <v>0</v>
      </c>
      <c r="AS7" s="23"/>
      <c r="AT7" s="24">
        <v>0</v>
      </c>
      <c r="AU7" s="25">
        <v>0</v>
      </c>
      <c r="AV7" s="23"/>
      <c r="AW7" s="24">
        <v>0</v>
      </c>
      <c r="AX7" s="25">
        <v>0</v>
      </c>
      <c r="AY7" s="23"/>
      <c r="AZ7" s="24">
        <v>0</v>
      </c>
      <c r="BA7" s="25">
        <v>0</v>
      </c>
      <c r="BB7" s="23"/>
      <c r="BC7" s="24">
        <v>0</v>
      </c>
      <c r="BD7" s="25">
        <v>0</v>
      </c>
      <c r="BE7" s="23"/>
      <c r="BF7" s="24">
        <v>0</v>
      </c>
      <c r="BG7" s="25">
        <v>0</v>
      </c>
      <c r="BH7" s="23"/>
      <c r="BI7" s="24">
        <v>0</v>
      </c>
      <c r="BJ7" s="25">
        <v>0</v>
      </c>
      <c r="BK7" s="23"/>
      <c r="BL7" s="24">
        <v>0</v>
      </c>
      <c r="BM7" s="25">
        <v>0</v>
      </c>
      <c r="BN7" s="23"/>
      <c r="BO7" s="24">
        <v>0</v>
      </c>
      <c r="BP7" s="25">
        <v>0</v>
      </c>
      <c r="BQ7" s="23"/>
      <c r="BR7" s="24">
        <v>0</v>
      </c>
      <c r="BS7" s="25">
        <v>0</v>
      </c>
      <c r="BT7" s="23"/>
      <c r="BU7" s="24">
        <v>0</v>
      </c>
      <c r="BV7" s="25">
        <v>0</v>
      </c>
      <c r="BW7" s="23"/>
      <c r="BX7" s="24">
        <v>0</v>
      </c>
      <c r="BY7" s="9"/>
    </row>
    <row r="8" spans="1:77" x14ac:dyDescent="0.25">
      <c r="A8" s="19" t="s">
        <v>33</v>
      </c>
      <c r="B8" s="20" t="s">
        <v>34</v>
      </c>
      <c r="C8" s="21">
        <v>503</v>
      </c>
      <c r="D8" s="22">
        <v>0</v>
      </c>
      <c r="E8" s="21">
        <v>0</v>
      </c>
      <c r="F8" s="23"/>
      <c r="G8" s="24">
        <v>0</v>
      </c>
      <c r="H8" s="21">
        <v>0</v>
      </c>
      <c r="I8" s="23"/>
      <c r="J8" s="24">
        <v>0</v>
      </c>
      <c r="K8" s="21">
        <v>0</v>
      </c>
      <c r="L8" s="23"/>
      <c r="M8" s="24">
        <v>0</v>
      </c>
      <c r="N8" s="21">
        <v>0</v>
      </c>
      <c r="O8" s="23"/>
      <c r="P8" s="24">
        <v>0</v>
      </c>
      <c r="Q8" s="25">
        <v>0</v>
      </c>
      <c r="R8" s="23"/>
      <c r="S8" s="24">
        <v>0</v>
      </c>
      <c r="T8" s="25">
        <v>0</v>
      </c>
      <c r="U8" s="23"/>
      <c r="V8" s="24">
        <v>0</v>
      </c>
      <c r="W8" s="26">
        <v>0</v>
      </c>
      <c r="X8" s="23"/>
      <c r="Y8" s="24">
        <v>0</v>
      </c>
      <c r="Z8" s="25">
        <v>0</v>
      </c>
      <c r="AA8" s="23"/>
      <c r="AB8" s="24">
        <v>0</v>
      </c>
      <c r="AC8" s="25">
        <v>0</v>
      </c>
      <c r="AD8" s="23"/>
      <c r="AE8" s="24">
        <v>0</v>
      </c>
      <c r="AF8" s="25">
        <v>0</v>
      </c>
      <c r="AG8" s="23"/>
      <c r="AH8" s="24">
        <v>0</v>
      </c>
      <c r="AI8" s="25">
        <v>0</v>
      </c>
      <c r="AJ8" s="23"/>
      <c r="AK8" s="24">
        <v>0</v>
      </c>
      <c r="AL8" s="25">
        <v>0</v>
      </c>
      <c r="AM8" s="23"/>
      <c r="AN8" s="24">
        <v>0</v>
      </c>
      <c r="AO8" s="25">
        <v>0</v>
      </c>
      <c r="AP8" s="23"/>
      <c r="AQ8" s="24">
        <v>0</v>
      </c>
      <c r="AR8" s="25">
        <v>0</v>
      </c>
      <c r="AS8" s="23"/>
      <c r="AT8" s="24">
        <v>0</v>
      </c>
      <c r="AU8" s="25">
        <v>0</v>
      </c>
      <c r="AV8" s="23"/>
      <c r="AW8" s="24">
        <v>0</v>
      </c>
      <c r="AX8" s="25">
        <v>0</v>
      </c>
      <c r="AY8" s="23"/>
      <c r="AZ8" s="24">
        <v>0</v>
      </c>
      <c r="BA8" s="25">
        <v>0</v>
      </c>
      <c r="BB8" s="23"/>
      <c r="BC8" s="24">
        <v>0</v>
      </c>
      <c r="BD8" s="25">
        <v>0</v>
      </c>
      <c r="BE8" s="23"/>
      <c r="BF8" s="24">
        <v>0</v>
      </c>
      <c r="BG8" s="25">
        <v>0</v>
      </c>
      <c r="BH8" s="23"/>
      <c r="BI8" s="24">
        <v>0</v>
      </c>
      <c r="BJ8" s="25">
        <v>0</v>
      </c>
      <c r="BK8" s="23"/>
      <c r="BL8" s="24">
        <v>0</v>
      </c>
      <c r="BM8" s="25">
        <v>0</v>
      </c>
      <c r="BN8" s="23"/>
      <c r="BO8" s="24">
        <v>0</v>
      </c>
      <c r="BP8" s="25">
        <v>0</v>
      </c>
      <c r="BQ8" s="23"/>
      <c r="BR8" s="24">
        <v>0</v>
      </c>
      <c r="BS8" s="25">
        <v>0</v>
      </c>
      <c r="BT8" s="23"/>
      <c r="BU8" s="24">
        <v>0</v>
      </c>
      <c r="BV8" s="25">
        <v>0</v>
      </c>
      <c r="BW8" s="23"/>
      <c r="BX8" s="24">
        <v>0</v>
      </c>
      <c r="BY8" s="9"/>
    </row>
    <row r="9" spans="1:77" x14ac:dyDescent="0.25">
      <c r="A9" s="19" t="s">
        <v>35</v>
      </c>
      <c r="B9" s="20" t="s">
        <v>36</v>
      </c>
      <c r="C9" s="21">
        <v>489</v>
      </c>
      <c r="D9" s="22">
        <v>0</v>
      </c>
      <c r="E9" s="21">
        <v>0</v>
      </c>
      <c r="F9" s="37">
        <v>4330.5</v>
      </c>
      <c r="G9" s="24">
        <f t="shared" ref="G9:G42" si="0">E9*100000/F9</f>
        <v>0</v>
      </c>
      <c r="H9" s="21">
        <v>0</v>
      </c>
      <c r="I9" s="37">
        <v>4.5</v>
      </c>
      <c r="J9" s="24">
        <f t="shared" ref="J9:J42" si="1">H9*100000/I9</f>
        <v>0</v>
      </c>
      <c r="K9" s="21">
        <v>0</v>
      </c>
      <c r="L9" s="37">
        <v>0</v>
      </c>
      <c r="M9" s="24">
        <v>0</v>
      </c>
      <c r="N9" s="21">
        <v>0</v>
      </c>
      <c r="O9" s="37">
        <v>2.5</v>
      </c>
      <c r="P9" s="24">
        <f t="shared" ref="P9:P42" si="2">N9*100000/O9</f>
        <v>0</v>
      </c>
      <c r="Q9" s="25">
        <v>0</v>
      </c>
      <c r="R9" s="37">
        <v>190</v>
      </c>
      <c r="S9" s="24">
        <f t="shared" ref="S9:S42" si="3">Q9*100000/R9</f>
        <v>0</v>
      </c>
      <c r="T9" s="25">
        <v>0</v>
      </c>
      <c r="U9" s="37">
        <v>0</v>
      </c>
      <c r="V9" s="24">
        <v>0</v>
      </c>
      <c r="W9" s="26">
        <v>0</v>
      </c>
      <c r="X9" s="37">
        <v>0</v>
      </c>
      <c r="Y9" s="24">
        <v>0</v>
      </c>
      <c r="Z9" s="25">
        <v>0</v>
      </c>
      <c r="AA9" s="37">
        <v>0</v>
      </c>
      <c r="AB9" s="24">
        <v>0</v>
      </c>
      <c r="AC9" s="25">
        <v>0</v>
      </c>
      <c r="AD9" s="37">
        <v>88.5</v>
      </c>
      <c r="AE9" s="24">
        <f t="shared" ref="AE9:AE42" si="4">AC9*100000/AD9</f>
        <v>0</v>
      </c>
      <c r="AF9" s="25">
        <v>0</v>
      </c>
      <c r="AG9" s="37">
        <v>0</v>
      </c>
      <c r="AH9" s="24">
        <v>0</v>
      </c>
      <c r="AI9" s="25">
        <v>0</v>
      </c>
      <c r="AJ9" s="37">
        <v>0</v>
      </c>
      <c r="AK9" s="24">
        <v>0</v>
      </c>
      <c r="AL9" s="25">
        <v>0</v>
      </c>
      <c r="AM9" s="37">
        <v>0</v>
      </c>
      <c r="AN9" s="24">
        <v>0</v>
      </c>
      <c r="AO9" s="25">
        <v>0</v>
      </c>
      <c r="AP9" s="37">
        <v>119</v>
      </c>
      <c r="AQ9" s="24">
        <f t="shared" ref="AQ9:AQ42" si="5">AO9*100000/AP9</f>
        <v>0</v>
      </c>
      <c r="AR9" s="25">
        <v>0</v>
      </c>
      <c r="AS9" s="37">
        <v>0</v>
      </c>
      <c r="AT9" s="24">
        <v>0</v>
      </c>
      <c r="AU9" s="25">
        <v>0</v>
      </c>
      <c r="AV9" s="37">
        <v>0</v>
      </c>
      <c r="AW9" s="24">
        <v>0</v>
      </c>
      <c r="AX9" s="25">
        <v>0</v>
      </c>
      <c r="AY9" s="37">
        <v>0</v>
      </c>
      <c r="AZ9" s="24">
        <v>0</v>
      </c>
      <c r="BA9" s="25">
        <v>0</v>
      </c>
      <c r="BB9" s="37">
        <v>63.5</v>
      </c>
      <c r="BC9" s="24">
        <f t="shared" ref="BC9:BC42" si="6">BA9*100000/BB9</f>
        <v>0</v>
      </c>
      <c r="BD9" s="25">
        <v>0</v>
      </c>
      <c r="BE9" s="37">
        <v>0</v>
      </c>
      <c r="BF9" s="24">
        <v>0</v>
      </c>
      <c r="BG9" s="25">
        <v>0</v>
      </c>
      <c r="BH9" s="37">
        <v>0</v>
      </c>
      <c r="BI9" s="24">
        <v>0</v>
      </c>
      <c r="BJ9" s="25">
        <v>0</v>
      </c>
      <c r="BK9" s="37">
        <v>0</v>
      </c>
      <c r="BL9" s="24">
        <v>0</v>
      </c>
      <c r="BM9" s="25">
        <v>0</v>
      </c>
      <c r="BN9" s="37">
        <v>9.5</v>
      </c>
      <c r="BO9" s="24">
        <f t="shared" ref="BO9:BO42" si="7">BM9*100000/BN9</f>
        <v>0</v>
      </c>
      <c r="BP9" s="25">
        <v>0</v>
      </c>
      <c r="BQ9" s="37">
        <v>0</v>
      </c>
      <c r="BR9" s="24">
        <v>0</v>
      </c>
      <c r="BS9" s="25">
        <v>0</v>
      </c>
      <c r="BT9" s="37">
        <v>0</v>
      </c>
      <c r="BU9" s="24">
        <v>0</v>
      </c>
      <c r="BV9" s="25">
        <v>0</v>
      </c>
      <c r="BW9" s="37">
        <v>0</v>
      </c>
      <c r="BX9" s="24">
        <v>0</v>
      </c>
      <c r="BY9" s="9"/>
    </row>
    <row r="10" spans="1:77" x14ac:dyDescent="0.25">
      <c r="A10" s="19" t="s">
        <v>37</v>
      </c>
      <c r="B10" s="20" t="s">
        <v>38</v>
      </c>
      <c r="C10" s="21">
        <v>417</v>
      </c>
      <c r="D10" s="22">
        <v>0</v>
      </c>
      <c r="E10" s="21">
        <v>0</v>
      </c>
      <c r="F10" s="37">
        <v>10444</v>
      </c>
      <c r="G10" s="24">
        <f t="shared" si="0"/>
        <v>0</v>
      </c>
      <c r="H10" s="21">
        <v>0</v>
      </c>
      <c r="I10" s="37">
        <v>8</v>
      </c>
      <c r="J10" s="24">
        <f t="shared" si="1"/>
        <v>0</v>
      </c>
      <c r="K10" s="21">
        <v>0</v>
      </c>
      <c r="L10" s="37">
        <v>0</v>
      </c>
      <c r="M10" s="24">
        <v>0</v>
      </c>
      <c r="N10" s="21">
        <v>0</v>
      </c>
      <c r="O10" s="37">
        <v>3</v>
      </c>
      <c r="P10" s="24">
        <f t="shared" si="2"/>
        <v>0</v>
      </c>
      <c r="Q10" s="25">
        <v>0</v>
      </c>
      <c r="R10" s="37">
        <v>419</v>
      </c>
      <c r="S10" s="24">
        <f t="shared" si="3"/>
        <v>0</v>
      </c>
      <c r="T10" s="25">
        <v>0</v>
      </c>
      <c r="U10" s="37">
        <v>0</v>
      </c>
      <c r="V10" s="24">
        <v>0</v>
      </c>
      <c r="W10" s="26">
        <v>0</v>
      </c>
      <c r="X10" s="37">
        <v>0</v>
      </c>
      <c r="Y10" s="24">
        <v>0</v>
      </c>
      <c r="Z10" s="25">
        <v>0</v>
      </c>
      <c r="AA10" s="37">
        <v>0</v>
      </c>
      <c r="AB10" s="24">
        <v>0</v>
      </c>
      <c r="AC10" s="25">
        <v>0</v>
      </c>
      <c r="AD10" s="37">
        <v>228</v>
      </c>
      <c r="AE10" s="24">
        <f t="shared" si="4"/>
        <v>0</v>
      </c>
      <c r="AF10" s="25">
        <v>0</v>
      </c>
      <c r="AG10" s="37">
        <v>0</v>
      </c>
      <c r="AH10" s="24">
        <v>0</v>
      </c>
      <c r="AI10" s="25">
        <v>0</v>
      </c>
      <c r="AJ10" s="37">
        <v>0</v>
      </c>
      <c r="AK10" s="24">
        <v>0</v>
      </c>
      <c r="AL10" s="25">
        <v>0</v>
      </c>
      <c r="AM10" s="37">
        <v>0</v>
      </c>
      <c r="AN10" s="24">
        <v>0</v>
      </c>
      <c r="AO10" s="25">
        <v>0</v>
      </c>
      <c r="AP10" s="37">
        <v>277.5</v>
      </c>
      <c r="AQ10" s="24">
        <f t="shared" si="5"/>
        <v>0</v>
      </c>
      <c r="AR10" s="25">
        <v>0</v>
      </c>
      <c r="AS10" s="37">
        <v>0</v>
      </c>
      <c r="AT10" s="24">
        <v>0</v>
      </c>
      <c r="AU10" s="25">
        <v>0</v>
      </c>
      <c r="AV10" s="37">
        <v>0</v>
      </c>
      <c r="AW10" s="24">
        <v>0</v>
      </c>
      <c r="AX10" s="25">
        <v>0</v>
      </c>
      <c r="AY10" s="37">
        <v>0</v>
      </c>
      <c r="AZ10" s="24">
        <v>0</v>
      </c>
      <c r="BA10" s="25">
        <v>0</v>
      </c>
      <c r="BB10" s="37">
        <v>169</v>
      </c>
      <c r="BC10" s="24">
        <f t="shared" si="6"/>
        <v>0</v>
      </c>
      <c r="BD10" s="25">
        <v>0</v>
      </c>
      <c r="BE10" s="37">
        <v>0</v>
      </c>
      <c r="BF10" s="24">
        <v>0</v>
      </c>
      <c r="BG10" s="25">
        <v>0</v>
      </c>
      <c r="BH10" s="37">
        <v>0</v>
      </c>
      <c r="BI10" s="24">
        <v>0</v>
      </c>
      <c r="BJ10" s="25">
        <v>0</v>
      </c>
      <c r="BK10" s="37">
        <v>0</v>
      </c>
      <c r="BL10" s="24">
        <v>0</v>
      </c>
      <c r="BM10" s="25">
        <v>0</v>
      </c>
      <c r="BN10" s="37">
        <v>27.5</v>
      </c>
      <c r="BO10" s="24">
        <f t="shared" si="7"/>
        <v>0</v>
      </c>
      <c r="BP10" s="25">
        <v>0</v>
      </c>
      <c r="BQ10" s="37">
        <v>0</v>
      </c>
      <c r="BR10" s="24">
        <v>0</v>
      </c>
      <c r="BS10" s="25">
        <v>0</v>
      </c>
      <c r="BT10" s="37">
        <v>0</v>
      </c>
      <c r="BU10" s="24">
        <v>0</v>
      </c>
      <c r="BV10" s="25">
        <v>0</v>
      </c>
      <c r="BW10" s="37">
        <v>0</v>
      </c>
      <c r="BX10" s="24">
        <v>0</v>
      </c>
      <c r="BY10" s="9"/>
    </row>
    <row r="11" spans="1:77" x14ac:dyDescent="0.25">
      <c r="A11" s="19" t="s">
        <v>39</v>
      </c>
      <c r="B11" s="20" t="s">
        <v>40</v>
      </c>
      <c r="C11" s="21">
        <v>452</v>
      </c>
      <c r="D11" s="22">
        <v>0</v>
      </c>
      <c r="E11" s="21">
        <v>0</v>
      </c>
      <c r="F11" s="37">
        <v>14978.5</v>
      </c>
      <c r="G11" s="24">
        <f t="shared" si="0"/>
        <v>0</v>
      </c>
      <c r="H11" s="21">
        <v>0</v>
      </c>
      <c r="I11" s="37">
        <v>468.5</v>
      </c>
      <c r="J11" s="24">
        <f t="shared" si="1"/>
        <v>0</v>
      </c>
      <c r="K11" s="21">
        <v>0</v>
      </c>
      <c r="L11" s="37">
        <v>1</v>
      </c>
      <c r="M11" s="24">
        <f t="shared" ref="M11:M42" si="8">K11*100000/L11</f>
        <v>0</v>
      </c>
      <c r="N11" s="21">
        <v>0</v>
      </c>
      <c r="O11" s="37">
        <v>3.5</v>
      </c>
      <c r="P11" s="24">
        <f t="shared" si="2"/>
        <v>0</v>
      </c>
      <c r="Q11" s="25">
        <v>0</v>
      </c>
      <c r="R11" s="37">
        <v>592.5</v>
      </c>
      <c r="S11" s="24">
        <f t="shared" si="3"/>
        <v>0</v>
      </c>
      <c r="T11" s="25">
        <v>0</v>
      </c>
      <c r="U11" s="37">
        <v>12.5</v>
      </c>
      <c r="V11" s="24">
        <f t="shared" ref="V11:V42" si="9">T11*100000/U11</f>
        <v>0</v>
      </c>
      <c r="W11" s="26">
        <v>0</v>
      </c>
      <c r="X11" s="37">
        <v>0</v>
      </c>
      <c r="Y11" s="24">
        <v>0</v>
      </c>
      <c r="Z11" s="25">
        <v>0</v>
      </c>
      <c r="AA11" s="37">
        <v>0</v>
      </c>
      <c r="AB11" s="24">
        <v>0</v>
      </c>
      <c r="AC11" s="25">
        <v>0</v>
      </c>
      <c r="AD11" s="37">
        <v>340.5</v>
      </c>
      <c r="AE11" s="24">
        <f t="shared" si="4"/>
        <v>0</v>
      </c>
      <c r="AF11" s="25">
        <v>0</v>
      </c>
      <c r="AG11" s="37">
        <v>6</v>
      </c>
      <c r="AH11" s="24">
        <f t="shared" ref="AH11:AH42" si="10">AF11*100000/AG11</f>
        <v>0</v>
      </c>
      <c r="AI11" s="25">
        <v>0</v>
      </c>
      <c r="AJ11" s="37">
        <v>0</v>
      </c>
      <c r="AK11" s="24">
        <v>0</v>
      </c>
      <c r="AL11" s="25">
        <v>0</v>
      </c>
      <c r="AM11" s="37">
        <v>0</v>
      </c>
      <c r="AN11" s="24">
        <v>0</v>
      </c>
      <c r="AO11" s="25">
        <v>0</v>
      </c>
      <c r="AP11" s="37">
        <v>395</v>
      </c>
      <c r="AQ11" s="24">
        <f t="shared" si="5"/>
        <v>0</v>
      </c>
      <c r="AR11" s="25">
        <v>0</v>
      </c>
      <c r="AS11" s="37">
        <v>4.5</v>
      </c>
      <c r="AT11" s="24">
        <f t="shared" ref="AT11:AT42" si="11">AR11*100000/AS11</f>
        <v>0</v>
      </c>
      <c r="AU11" s="25">
        <v>0</v>
      </c>
      <c r="AV11" s="37">
        <v>0</v>
      </c>
      <c r="AW11" s="24">
        <v>0</v>
      </c>
      <c r="AX11" s="25">
        <v>0</v>
      </c>
      <c r="AY11" s="37">
        <v>0</v>
      </c>
      <c r="AZ11" s="24">
        <v>0</v>
      </c>
      <c r="BA11" s="25">
        <v>0</v>
      </c>
      <c r="BB11" s="37">
        <v>245</v>
      </c>
      <c r="BC11" s="24">
        <f t="shared" si="6"/>
        <v>0</v>
      </c>
      <c r="BD11" s="25">
        <v>0</v>
      </c>
      <c r="BE11" s="37">
        <v>4.5</v>
      </c>
      <c r="BF11" s="24">
        <f t="shared" ref="BF11:BF42" si="12">BD11*100000/BE11</f>
        <v>0</v>
      </c>
      <c r="BG11" s="25">
        <v>0</v>
      </c>
      <c r="BH11" s="37">
        <v>0</v>
      </c>
      <c r="BI11" s="24">
        <v>0</v>
      </c>
      <c r="BJ11" s="25">
        <v>0</v>
      </c>
      <c r="BK11" s="37">
        <v>0</v>
      </c>
      <c r="BL11" s="24">
        <v>0</v>
      </c>
      <c r="BM11" s="25">
        <v>0</v>
      </c>
      <c r="BN11" s="37">
        <v>45.5</v>
      </c>
      <c r="BO11" s="24">
        <f t="shared" si="7"/>
        <v>0</v>
      </c>
      <c r="BP11" s="25">
        <v>0</v>
      </c>
      <c r="BQ11" s="37">
        <v>1</v>
      </c>
      <c r="BR11" s="24">
        <f t="shared" ref="BR11:BR42" si="13">BP11*100000/BQ11</f>
        <v>0</v>
      </c>
      <c r="BS11" s="25">
        <v>0</v>
      </c>
      <c r="BT11" s="37">
        <v>0</v>
      </c>
      <c r="BU11" s="24">
        <v>0</v>
      </c>
      <c r="BV11" s="25">
        <v>0</v>
      </c>
      <c r="BW11" s="37">
        <v>0</v>
      </c>
      <c r="BX11" s="24">
        <v>0</v>
      </c>
      <c r="BY11" s="9"/>
    </row>
    <row r="12" spans="1:77" x14ac:dyDescent="0.25">
      <c r="A12" s="19" t="s">
        <v>41</v>
      </c>
      <c r="B12" s="20" t="s">
        <v>42</v>
      </c>
      <c r="C12" s="21">
        <v>447</v>
      </c>
      <c r="D12" s="22">
        <v>0</v>
      </c>
      <c r="E12" s="21">
        <v>0</v>
      </c>
      <c r="F12" s="37">
        <v>15662.5</v>
      </c>
      <c r="G12" s="24">
        <f t="shared" si="0"/>
        <v>0</v>
      </c>
      <c r="H12" s="21">
        <v>0</v>
      </c>
      <c r="I12" s="37">
        <v>1063</v>
      </c>
      <c r="J12" s="24">
        <f t="shared" si="1"/>
        <v>0</v>
      </c>
      <c r="K12" s="21">
        <v>0</v>
      </c>
      <c r="L12" s="37">
        <v>2.5</v>
      </c>
      <c r="M12" s="24">
        <f t="shared" si="8"/>
        <v>0</v>
      </c>
      <c r="N12" s="21">
        <v>0</v>
      </c>
      <c r="O12" s="37">
        <v>4.5</v>
      </c>
      <c r="P12" s="24">
        <f t="shared" si="2"/>
        <v>0</v>
      </c>
      <c r="Q12" s="25">
        <v>0</v>
      </c>
      <c r="R12" s="37">
        <v>642</v>
      </c>
      <c r="S12" s="24">
        <f t="shared" si="3"/>
        <v>0</v>
      </c>
      <c r="T12" s="25">
        <v>0</v>
      </c>
      <c r="U12" s="37">
        <v>30</v>
      </c>
      <c r="V12" s="24">
        <f t="shared" si="9"/>
        <v>0</v>
      </c>
      <c r="W12" s="26">
        <v>0</v>
      </c>
      <c r="X12" s="37">
        <v>0.5</v>
      </c>
      <c r="Y12" s="24">
        <f t="shared" ref="Y12:Y42" si="14">W12*100000/X12</f>
        <v>0</v>
      </c>
      <c r="Z12" s="25">
        <v>0</v>
      </c>
      <c r="AA12" s="37">
        <v>0</v>
      </c>
      <c r="AB12" s="24">
        <v>0</v>
      </c>
      <c r="AC12" s="25">
        <v>0</v>
      </c>
      <c r="AD12" s="37">
        <v>367</v>
      </c>
      <c r="AE12" s="24">
        <f t="shared" si="4"/>
        <v>0</v>
      </c>
      <c r="AF12" s="25">
        <v>0</v>
      </c>
      <c r="AG12" s="37">
        <v>13</v>
      </c>
      <c r="AH12" s="24">
        <f t="shared" si="10"/>
        <v>0</v>
      </c>
      <c r="AI12" s="25">
        <v>0</v>
      </c>
      <c r="AJ12" s="37">
        <v>0</v>
      </c>
      <c r="AK12" s="24">
        <v>0</v>
      </c>
      <c r="AL12" s="25">
        <v>0</v>
      </c>
      <c r="AM12" s="37">
        <v>0</v>
      </c>
      <c r="AN12" s="24">
        <v>0</v>
      </c>
      <c r="AO12" s="25">
        <v>0</v>
      </c>
      <c r="AP12" s="37">
        <v>431.5</v>
      </c>
      <c r="AQ12" s="24">
        <f t="shared" si="5"/>
        <v>0</v>
      </c>
      <c r="AR12" s="25">
        <v>0</v>
      </c>
      <c r="AS12" s="37">
        <v>11</v>
      </c>
      <c r="AT12" s="24">
        <f t="shared" si="11"/>
        <v>0</v>
      </c>
      <c r="AU12" s="25">
        <v>0</v>
      </c>
      <c r="AV12" s="37">
        <v>0</v>
      </c>
      <c r="AW12" s="24">
        <v>0</v>
      </c>
      <c r="AX12" s="25">
        <v>0</v>
      </c>
      <c r="AY12" s="37">
        <v>0</v>
      </c>
      <c r="AZ12" s="24">
        <v>0</v>
      </c>
      <c r="BA12" s="25">
        <v>0</v>
      </c>
      <c r="BB12" s="37">
        <v>268</v>
      </c>
      <c r="BC12" s="24">
        <f t="shared" si="6"/>
        <v>0</v>
      </c>
      <c r="BD12" s="25">
        <v>0</v>
      </c>
      <c r="BE12" s="37">
        <v>9.5</v>
      </c>
      <c r="BF12" s="24">
        <f t="shared" si="12"/>
        <v>0</v>
      </c>
      <c r="BG12" s="25">
        <v>0</v>
      </c>
      <c r="BH12" s="37">
        <v>0</v>
      </c>
      <c r="BI12" s="24">
        <v>0</v>
      </c>
      <c r="BJ12" s="25">
        <v>0</v>
      </c>
      <c r="BK12" s="37">
        <v>0</v>
      </c>
      <c r="BL12" s="24">
        <v>0</v>
      </c>
      <c r="BM12" s="25">
        <v>0</v>
      </c>
      <c r="BN12" s="37">
        <v>52.5</v>
      </c>
      <c r="BO12" s="24">
        <f t="shared" si="7"/>
        <v>0</v>
      </c>
      <c r="BP12" s="25">
        <v>0</v>
      </c>
      <c r="BQ12" s="37">
        <v>2</v>
      </c>
      <c r="BR12" s="24">
        <f t="shared" si="13"/>
        <v>0</v>
      </c>
      <c r="BS12" s="25">
        <v>0</v>
      </c>
      <c r="BT12" s="37">
        <v>0</v>
      </c>
      <c r="BU12" s="24">
        <v>0</v>
      </c>
      <c r="BV12" s="25">
        <v>0</v>
      </c>
      <c r="BW12" s="37">
        <v>0</v>
      </c>
      <c r="BX12" s="24">
        <v>0</v>
      </c>
      <c r="BY12" s="9"/>
    </row>
    <row r="13" spans="1:77" x14ac:dyDescent="0.25">
      <c r="A13" s="19" t="s">
        <v>43</v>
      </c>
      <c r="B13" s="20" t="s">
        <v>44</v>
      </c>
      <c r="C13" s="21">
        <v>374</v>
      </c>
      <c r="D13" s="22">
        <v>0</v>
      </c>
      <c r="E13" s="21">
        <v>0</v>
      </c>
      <c r="F13" s="37">
        <v>15934</v>
      </c>
      <c r="G13" s="24">
        <f t="shared" si="0"/>
        <v>0</v>
      </c>
      <c r="H13" s="21">
        <v>0</v>
      </c>
      <c r="I13" s="37">
        <v>1216</v>
      </c>
      <c r="J13" s="24">
        <f t="shared" si="1"/>
        <v>0</v>
      </c>
      <c r="K13" s="21">
        <v>0</v>
      </c>
      <c r="L13" s="37">
        <v>3</v>
      </c>
      <c r="M13" s="24">
        <f t="shared" si="8"/>
        <v>0</v>
      </c>
      <c r="N13" s="21">
        <v>0</v>
      </c>
      <c r="O13" s="37">
        <v>5</v>
      </c>
      <c r="P13" s="24">
        <f t="shared" si="2"/>
        <v>0</v>
      </c>
      <c r="Q13" s="25">
        <v>0</v>
      </c>
      <c r="R13" s="37">
        <v>671</v>
      </c>
      <c r="S13" s="24">
        <f t="shared" si="3"/>
        <v>0</v>
      </c>
      <c r="T13" s="25">
        <v>0</v>
      </c>
      <c r="U13" s="37">
        <v>35.5</v>
      </c>
      <c r="V13" s="24">
        <f t="shared" si="9"/>
        <v>0</v>
      </c>
      <c r="W13" s="26">
        <v>0</v>
      </c>
      <c r="X13" s="37">
        <v>1</v>
      </c>
      <c r="Y13" s="24">
        <f t="shared" si="14"/>
        <v>0</v>
      </c>
      <c r="Z13" s="25">
        <v>0</v>
      </c>
      <c r="AA13" s="37">
        <v>0</v>
      </c>
      <c r="AB13" s="24">
        <v>0</v>
      </c>
      <c r="AC13" s="25">
        <v>0</v>
      </c>
      <c r="AD13" s="37">
        <v>389</v>
      </c>
      <c r="AE13" s="24">
        <f t="shared" si="4"/>
        <v>0</v>
      </c>
      <c r="AF13" s="25">
        <v>0</v>
      </c>
      <c r="AG13" s="37">
        <v>14.5</v>
      </c>
      <c r="AH13" s="24">
        <f t="shared" si="10"/>
        <v>0</v>
      </c>
      <c r="AI13" s="25">
        <v>0</v>
      </c>
      <c r="AJ13" s="37">
        <v>0</v>
      </c>
      <c r="AK13" s="24">
        <v>0</v>
      </c>
      <c r="AL13" s="25">
        <v>0</v>
      </c>
      <c r="AM13" s="37">
        <v>0</v>
      </c>
      <c r="AN13" s="24">
        <v>0</v>
      </c>
      <c r="AO13" s="25">
        <v>0</v>
      </c>
      <c r="AP13" s="37">
        <v>460.5</v>
      </c>
      <c r="AQ13" s="24">
        <f t="shared" si="5"/>
        <v>0</v>
      </c>
      <c r="AR13" s="25">
        <v>0</v>
      </c>
      <c r="AS13" s="37">
        <v>13.5</v>
      </c>
      <c r="AT13" s="24">
        <f t="shared" si="11"/>
        <v>0</v>
      </c>
      <c r="AU13" s="25">
        <v>0</v>
      </c>
      <c r="AV13" s="37">
        <v>0</v>
      </c>
      <c r="AW13" s="24">
        <v>0</v>
      </c>
      <c r="AX13" s="25">
        <v>0</v>
      </c>
      <c r="AY13" s="37">
        <v>0</v>
      </c>
      <c r="AZ13" s="24">
        <v>0</v>
      </c>
      <c r="BA13" s="25">
        <v>0</v>
      </c>
      <c r="BB13" s="37">
        <v>288</v>
      </c>
      <c r="BC13" s="24">
        <f t="shared" si="6"/>
        <v>0</v>
      </c>
      <c r="BD13" s="25">
        <v>0</v>
      </c>
      <c r="BE13" s="37">
        <v>10</v>
      </c>
      <c r="BF13" s="24">
        <f t="shared" si="12"/>
        <v>0</v>
      </c>
      <c r="BG13" s="25">
        <v>0</v>
      </c>
      <c r="BH13" s="37">
        <v>0</v>
      </c>
      <c r="BI13" s="24">
        <v>0</v>
      </c>
      <c r="BJ13" s="25">
        <v>0</v>
      </c>
      <c r="BK13" s="37">
        <v>0</v>
      </c>
      <c r="BL13" s="24">
        <v>0</v>
      </c>
      <c r="BM13" s="25">
        <v>0</v>
      </c>
      <c r="BN13" s="37">
        <v>56</v>
      </c>
      <c r="BO13" s="24">
        <f t="shared" si="7"/>
        <v>0</v>
      </c>
      <c r="BP13" s="25">
        <v>0</v>
      </c>
      <c r="BQ13" s="37">
        <v>2.5</v>
      </c>
      <c r="BR13" s="24">
        <f t="shared" si="13"/>
        <v>0</v>
      </c>
      <c r="BS13" s="25">
        <v>0</v>
      </c>
      <c r="BT13" s="37">
        <v>0</v>
      </c>
      <c r="BU13" s="24">
        <v>0</v>
      </c>
      <c r="BV13" s="25">
        <v>0</v>
      </c>
      <c r="BW13" s="37">
        <v>0</v>
      </c>
      <c r="BX13" s="24">
        <v>0</v>
      </c>
      <c r="BY13" s="9"/>
    </row>
    <row r="14" spans="1:77" x14ac:dyDescent="0.25">
      <c r="A14" s="19" t="s">
        <v>45</v>
      </c>
      <c r="B14" s="20" t="s">
        <v>46</v>
      </c>
      <c r="C14" s="21">
        <v>382</v>
      </c>
      <c r="D14" s="22">
        <v>0</v>
      </c>
      <c r="E14" s="21">
        <v>0</v>
      </c>
      <c r="F14" s="37">
        <v>16282.5</v>
      </c>
      <c r="G14" s="24">
        <f t="shared" si="0"/>
        <v>0</v>
      </c>
      <c r="H14" s="21">
        <v>0</v>
      </c>
      <c r="I14" s="37">
        <v>1506.5</v>
      </c>
      <c r="J14" s="24">
        <f t="shared" si="1"/>
        <v>0</v>
      </c>
      <c r="K14" s="21">
        <v>0</v>
      </c>
      <c r="L14" s="37">
        <v>3.5</v>
      </c>
      <c r="M14" s="24">
        <f t="shared" si="8"/>
        <v>0</v>
      </c>
      <c r="N14" s="21">
        <v>0</v>
      </c>
      <c r="O14" s="37">
        <v>5.5</v>
      </c>
      <c r="P14" s="24">
        <f t="shared" si="2"/>
        <v>0</v>
      </c>
      <c r="Q14" s="25">
        <v>0</v>
      </c>
      <c r="R14" s="37">
        <v>703.5</v>
      </c>
      <c r="S14" s="24">
        <f t="shared" si="3"/>
        <v>0</v>
      </c>
      <c r="T14" s="25">
        <v>0</v>
      </c>
      <c r="U14" s="37">
        <v>43.5</v>
      </c>
      <c r="V14" s="24">
        <f t="shared" si="9"/>
        <v>0</v>
      </c>
      <c r="W14" s="26">
        <v>0</v>
      </c>
      <c r="X14" s="37">
        <v>1</v>
      </c>
      <c r="Y14" s="24">
        <f t="shared" si="14"/>
        <v>0</v>
      </c>
      <c r="Z14" s="25">
        <v>0</v>
      </c>
      <c r="AA14" s="37">
        <v>0</v>
      </c>
      <c r="AB14" s="24">
        <v>0</v>
      </c>
      <c r="AC14" s="25">
        <v>0</v>
      </c>
      <c r="AD14" s="37">
        <v>420</v>
      </c>
      <c r="AE14" s="24">
        <f t="shared" si="4"/>
        <v>0</v>
      </c>
      <c r="AF14" s="25">
        <v>0</v>
      </c>
      <c r="AG14" s="37">
        <v>20.5</v>
      </c>
      <c r="AH14" s="24">
        <f t="shared" si="10"/>
        <v>0</v>
      </c>
      <c r="AI14" s="25">
        <v>0</v>
      </c>
      <c r="AJ14" s="37">
        <v>0</v>
      </c>
      <c r="AK14" s="24">
        <v>0</v>
      </c>
      <c r="AL14" s="25">
        <v>0</v>
      </c>
      <c r="AM14" s="37">
        <v>0</v>
      </c>
      <c r="AN14" s="24">
        <v>0</v>
      </c>
      <c r="AO14" s="25">
        <v>0</v>
      </c>
      <c r="AP14" s="37">
        <v>491.5</v>
      </c>
      <c r="AQ14" s="24">
        <f t="shared" si="5"/>
        <v>0</v>
      </c>
      <c r="AR14" s="25">
        <v>0</v>
      </c>
      <c r="AS14" s="37">
        <v>24</v>
      </c>
      <c r="AT14" s="24">
        <f t="shared" si="11"/>
        <v>0</v>
      </c>
      <c r="AU14" s="25">
        <v>0</v>
      </c>
      <c r="AV14" s="37">
        <v>0</v>
      </c>
      <c r="AW14" s="24">
        <v>0</v>
      </c>
      <c r="AX14" s="25">
        <v>0</v>
      </c>
      <c r="AY14" s="37">
        <v>0</v>
      </c>
      <c r="AZ14" s="24">
        <v>0</v>
      </c>
      <c r="BA14" s="25">
        <v>0</v>
      </c>
      <c r="BB14" s="37">
        <v>310</v>
      </c>
      <c r="BC14" s="24">
        <f t="shared" si="6"/>
        <v>0</v>
      </c>
      <c r="BD14" s="25">
        <v>0</v>
      </c>
      <c r="BE14" s="37">
        <v>18</v>
      </c>
      <c r="BF14" s="24">
        <f t="shared" si="12"/>
        <v>0</v>
      </c>
      <c r="BG14" s="25">
        <v>0</v>
      </c>
      <c r="BH14" s="37">
        <v>0</v>
      </c>
      <c r="BI14" s="24">
        <v>0</v>
      </c>
      <c r="BJ14" s="25">
        <v>0</v>
      </c>
      <c r="BK14" s="37">
        <v>0</v>
      </c>
      <c r="BL14" s="24">
        <v>0</v>
      </c>
      <c r="BM14" s="25">
        <v>0</v>
      </c>
      <c r="BN14" s="37">
        <v>58.5</v>
      </c>
      <c r="BO14" s="24">
        <f t="shared" si="7"/>
        <v>0</v>
      </c>
      <c r="BP14" s="25">
        <v>0</v>
      </c>
      <c r="BQ14" s="37">
        <v>3</v>
      </c>
      <c r="BR14" s="24">
        <f t="shared" si="13"/>
        <v>0</v>
      </c>
      <c r="BS14" s="25">
        <v>0</v>
      </c>
      <c r="BT14" s="37">
        <v>0</v>
      </c>
      <c r="BU14" s="24">
        <v>0</v>
      </c>
      <c r="BV14" s="25">
        <v>0</v>
      </c>
      <c r="BW14" s="37">
        <v>0</v>
      </c>
      <c r="BX14" s="24">
        <v>0</v>
      </c>
      <c r="BY14" s="9"/>
    </row>
    <row r="15" spans="1:77" x14ac:dyDescent="0.25">
      <c r="A15" s="19" t="s">
        <v>47</v>
      </c>
      <c r="B15" s="20" t="s">
        <v>48</v>
      </c>
      <c r="C15" s="21">
        <v>471</v>
      </c>
      <c r="D15" s="22">
        <v>1</v>
      </c>
      <c r="E15" s="21">
        <v>1</v>
      </c>
      <c r="F15" s="37">
        <v>16549</v>
      </c>
      <c r="G15" s="24">
        <f t="shared" si="0"/>
        <v>6.0426611879871892</v>
      </c>
      <c r="H15" s="21">
        <v>0</v>
      </c>
      <c r="I15" s="37">
        <v>1812</v>
      </c>
      <c r="J15" s="24">
        <f t="shared" si="1"/>
        <v>0</v>
      </c>
      <c r="K15" s="21">
        <v>0</v>
      </c>
      <c r="L15" s="37">
        <v>17</v>
      </c>
      <c r="M15" s="24">
        <f t="shared" si="8"/>
        <v>0</v>
      </c>
      <c r="N15" s="21">
        <v>0</v>
      </c>
      <c r="O15" s="37">
        <v>7</v>
      </c>
      <c r="P15" s="24">
        <f t="shared" si="2"/>
        <v>0</v>
      </c>
      <c r="Q15" s="25">
        <v>0</v>
      </c>
      <c r="R15" s="37">
        <v>725</v>
      </c>
      <c r="S15" s="24">
        <f t="shared" si="3"/>
        <v>0</v>
      </c>
      <c r="T15" s="25">
        <v>0</v>
      </c>
      <c r="U15" s="37">
        <v>52.5</v>
      </c>
      <c r="V15" s="24">
        <f t="shared" si="9"/>
        <v>0</v>
      </c>
      <c r="W15" s="26">
        <v>0</v>
      </c>
      <c r="X15" s="37">
        <v>2</v>
      </c>
      <c r="Y15" s="24">
        <f t="shared" si="14"/>
        <v>0</v>
      </c>
      <c r="Z15" s="25">
        <v>0</v>
      </c>
      <c r="AA15" s="37">
        <v>0</v>
      </c>
      <c r="AB15" s="24">
        <v>0</v>
      </c>
      <c r="AC15" s="25">
        <v>0</v>
      </c>
      <c r="AD15" s="37">
        <v>442.5</v>
      </c>
      <c r="AE15" s="24">
        <f t="shared" si="4"/>
        <v>0</v>
      </c>
      <c r="AF15" s="25">
        <v>0</v>
      </c>
      <c r="AG15" s="37">
        <v>27.5</v>
      </c>
      <c r="AH15" s="24">
        <f t="shared" si="10"/>
        <v>0</v>
      </c>
      <c r="AI15" s="25">
        <v>0</v>
      </c>
      <c r="AJ15" s="37">
        <v>0</v>
      </c>
      <c r="AK15" s="24">
        <v>0</v>
      </c>
      <c r="AL15" s="25">
        <v>0</v>
      </c>
      <c r="AM15" s="37">
        <v>0</v>
      </c>
      <c r="AN15" s="24">
        <v>0</v>
      </c>
      <c r="AO15" s="25">
        <v>0</v>
      </c>
      <c r="AP15" s="37">
        <v>509</v>
      </c>
      <c r="AQ15" s="24">
        <f t="shared" si="5"/>
        <v>0</v>
      </c>
      <c r="AR15" s="25">
        <v>0</v>
      </c>
      <c r="AS15" s="37">
        <v>36.5</v>
      </c>
      <c r="AT15" s="24">
        <f t="shared" si="11"/>
        <v>0</v>
      </c>
      <c r="AU15" s="25">
        <v>0</v>
      </c>
      <c r="AV15" s="37">
        <v>0</v>
      </c>
      <c r="AW15" s="24">
        <v>0</v>
      </c>
      <c r="AX15" s="25">
        <v>0</v>
      </c>
      <c r="AY15" s="37">
        <v>0</v>
      </c>
      <c r="AZ15" s="24">
        <v>0</v>
      </c>
      <c r="BA15" s="25">
        <v>1</v>
      </c>
      <c r="BB15" s="37">
        <v>326</v>
      </c>
      <c r="BC15" s="24">
        <f t="shared" si="6"/>
        <v>306.74846625766872</v>
      </c>
      <c r="BD15" s="25">
        <v>0</v>
      </c>
      <c r="BE15" s="37">
        <v>27</v>
      </c>
      <c r="BF15" s="24">
        <f t="shared" si="12"/>
        <v>0</v>
      </c>
      <c r="BG15" s="25">
        <v>0</v>
      </c>
      <c r="BH15" s="37">
        <v>1</v>
      </c>
      <c r="BI15" s="24">
        <f t="shared" ref="BI15:BI42" si="15">BG15*100000/BH15</f>
        <v>0</v>
      </c>
      <c r="BJ15" s="25">
        <v>0</v>
      </c>
      <c r="BK15" s="37">
        <v>0</v>
      </c>
      <c r="BL15" s="24">
        <v>0</v>
      </c>
      <c r="BM15" s="25">
        <v>0</v>
      </c>
      <c r="BN15" s="37">
        <v>61</v>
      </c>
      <c r="BO15" s="24">
        <f t="shared" si="7"/>
        <v>0</v>
      </c>
      <c r="BP15" s="25">
        <v>0</v>
      </c>
      <c r="BQ15" s="37">
        <v>3</v>
      </c>
      <c r="BR15" s="24">
        <f t="shared" si="13"/>
        <v>0</v>
      </c>
      <c r="BS15" s="25">
        <v>0</v>
      </c>
      <c r="BT15" s="37">
        <v>0</v>
      </c>
      <c r="BU15" s="24">
        <v>0</v>
      </c>
      <c r="BV15" s="25">
        <v>0</v>
      </c>
      <c r="BW15" s="37">
        <v>0</v>
      </c>
      <c r="BX15" s="24">
        <v>0</v>
      </c>
      <c r="BY15" s="9"/>
    </row>
    <row r="16" spans="1:77" x14ac:dyDescent="0.25">
      <c r="A16" s="19" t="s">
        <v>49</v>
      </c>
      <c r="B16" s="20" t="s">
        <v>50</v>
      </c>
      <c r="C16" s="21">
        <v>406</v>
      </c>
      <c r="D16" s="22">
        <v>0</v>
      </c>
      <c r="E16" s="21">
        <v>0</v>
      </c>
      <c r="F16" s="37">
        <v>16662</v>
      </c>
      <c r="G16" s="24">
        <f t="shared" si="0"/>
        <v>0</v>
      </c>
      <c r="H16" s="21">
        <v>0</v>
      </c>
      <c r="I16" s="37">
        <v>2203</v>
      </c>
      <c r="J16" s="24">
        <f t="shared" si="1"/>
        <v>0</v>
      </c>
      <c r="K16" s="21">
        <v>0</v>
      </c>
      <c r="L16" s="37">
        <v>31.5</v>
      </c>
      <c r="M16" s="24">
        <f t="shared" si="8"/>
        <v>0</v>
      </c>
      <c r="N16" s="21">
        <v>0</v>
      </c>
      <c r="O16" s="37">
        <v>10</v>
      </c>
      <c r="P16" s="24">
        <f t="shared" si="2"/>
        <v>0</v>
      </c>
      <c r="Q16" s="25">
        <v>0</v>
      </c>
      <c r="R16" s="37">
        <v>729</v>
      </c>
      <c r="S16" s="24">
        <f t="shared" si="3"/>
        <v>0</v>
      </c>
      <c r="T16" s="25">
        <v>0</v>
      </c>
      <c r="U16" s="37">
        <v>63</v>
      </c>
      <c r="V16" s="24">
        <f t="shared" si="9"/>
        <v>0</v>
      </c>
      <c r="W16" s="26">
        <v>0</v>
      </c>
      <c r="X16" s="37">
        <v>3</v>
      </c>
      <c r="Y16" s="24">
        <f t="shared" si="14"/>
        <v>0</v>
      </c>
      <c r="Z16" s="25">
        <v>0</v>
      </c>
      <c r="AA16" s="37">
        <v>0</v>
      </c>
      <c r="AB16" s="24">
        <v>0</v>
      </c>
      <c r="AC16" s="25">
        <v>0</v>
      </c>
      <c r="AD16" s="37">
        <v>450.5</v>
      </c>
      <c r="AE16" s="24">
        <f t="shared" si="4"/>
        <v>0</v>
      </c>
      <c r="AF16" s="25">
        <v>0</v>
      </c>
      <c r="AG16" s="37">
        <v>33</v>
      </c>
      <c r="AH16" s="24">
        <f t="shared" si="10"/>
        <v>0</v>
      </c>
      <c r="AI16" s="25">
        <v>0</v>
      </c>
      <c r="AJ16" s="37">
        <v>0</v>
      </c>
      <c r="AK16" s="24">
        <v>0</v>
      </c>
      <c r="AL16" s="25">
        <v>0</v>
      </c>
      <c r="AM16" s="37">
        <v>0</v>
      </c>
      <c r="AN16" s="24">
        <v>0</v>
      </c>
      <c r="AO16" s="25">
        <v>0</v>
      </c>
      <c r="AP16" s="37">
        <v>516</v>
      </c>
      <c r="AQ16" s="24">
        <f t="shared" si="5"/>
        <v>0</v>
      </c>
      <c r="AR16" s="25">
        <v>0</v>
      </c>
      <c r="AS16" s="37">
        <v>47</v>
      </c>
      <c r="AT16" s="24">
        <f t="shared" si="11"/>
        <v>0</v>
      </c>
      <c r="AU16" s="25">
        <v>0</v>
      </c>
      <c r="AV16" s="37">
        <v>0</v>
      </c>
      <c r="AW16" s="24">
        <v>0</v>
      </c>
      <c r="AX16" s="25">
        <v>0</v>
      </c>
      <c r="AY16" s="37">
        <v>0</v>
      </c>
      <c r="AZ16" s="24">
        <v>0</v>
      </c>
      <c r="BA16" s="25">
        <v>0</v>
      </c>
      <c r="BB16" s="37">
        <v>328</v>
      </c>
      <c r="BC16" s="24">
        <f t="shared" si="6"/>
        <v>0</v>
      </c>
      <c r="BD16" s="25">
        <v>0</v>
      </c>
      <c r="BE16" s="37">
        <v>31</v>
      </c>
      <c r="BF16" s="24">
        <f t="shared" si="12"/>
        <v>0</v>
      </c>
      <c r="BG16" s="25">
        <v>0</v>
      </c>
      <c r="BH16" s="37">
        <v>2</v>
      </c>
      <c r="BI16" s="24">
        <f t="shared" si="15"/>
        <v>0</v>
      </c>
      <c r="BJ16" s="25">
        <v>0</v>
      </c>
      <c r="BK16" s="37">
        <v>0</v>
      </c>
      <c r="BL16" s="24">
        <v>0</v>
      </c>
      <c r="BM16" s="25">
        <v>0</v>
      </c>
      <c r="BN16" s="37">
        <v>63</v>
      </c>
      <c r="BO16" s="24">
        <f t="shared" si="7"/>
        <v>0</v>
      </c>
      <c r="BP16" s="25">
        <v>0</v>
      </c>
      <c r="BQ16" s="37">
        <v>6</v>
      </c>
      <c r="BR16" s="24">
        <f t="shared" si="13"/>
        <v>0</v>
      </c>
      <c r="BS16" s="25">
        <v>0</v>
      </c>
      <c r="BT16" s="37">
        <v>0</v>
      </c>
      <c r="BU16" s="24">
        <v>0</v>
      </c>
      <c r="BV16" s="25">
        <v>0</v>
      </c>
      <c r="BW16" s="37">
        <v>0</v>
      </c>
      <c r="BX16" s="24">
        <v>0</v>
      </c>
      <c r="BY16" s="9"/>
    </row>
    <row r="17" spans="1:77" x14ac:dyDescent="0.25">
      <c r="A17" s="19" t="s">
        <v>51</v>
      </c>
      <c r="B17" s="20" t="s">
        <v>52</v>
      </c>
      <c r="C17" s="21">
        <v>369</v>
      </c>
      <c r="D17" s="22">
        <v>0</v>
      </c>
      <c r="E17" s="21">
        <v>0</v>
      </c>
      <c r="F17" s="37">
        <v>17571</v>
      </c>
      <c r="G17" s="24">
        <f t="shared" si="0"/>
        <v>0</v>
      </c>
      <c r="H17" s="21">
        <v>0</v>
      </c>
      <c r="I17" s="37">
        <v>3247.5</v>
      </c>
      <c r="J17" s="24">
        <f t="shared" si="1"/>
        <v>0</v>
      </c>
      <c r="K17" s="21">
        <v>0</v>
      </c>
      <c r="L17" s="37">
        <v>41.5</v>
      </c>
      <c r="M17" s="24">
        <f t="shared" si="8"/>
        <v>0</v>
      </c>
      <c r="N17" s="21">
        <v>0</v>
      </c>
      <c r="O17" s="37">
        <v>13</v>
      </c>
      <c r="P17" s="24">
        <f t="shared" si="2"/>
        <v>0</v>
      </c>
      <c r="Q17" s="25">
        <v>0</v>
      </c>
      <c r="R17" s="37">
        <v>757.5</v>
      </c>
      <c r="S17" s="24">
        <f t="shared" si="3"/>
        <v>0</v>
      </c>
      <c r="T17" s="25">
        <v>0</v>
      </c>
      <c r="U17" s="37">
        <v>79</v>
      </c>
      <c r="V17" s="24">
        <f t="shared" si="9"/>
        <v>0</v>
      </c>
      <c r="W17" s="26">
        <v>0</v>
      </c>
      <c r="X17" s="37">
        <v>3</v>
      </c>
      <c r="Y17" s="24">
        <f t="shared" si="14"/>
        <v>0</v>
      </c>
      <c r="Z17" s="25">
        <v>0</v>
      </c>
      <c r="AA17" s="37">
        <v>0</v>
      </c>
      <c r="AB17" s="24">
        <v>0</v>
      </c>
      <c r="AC17" s="25">
        <v>0</v>
      </c>
      <c r="AD17" s="37">
        <v>469</v>
      </c>
      <c r="AE17" s="24">
        <f t="shared" si="4"/>
        <v>0</v>
      </c>
      <c r="AF17" s="25">
        <v>0</v>
      </c>
      <c r="AG17" s="37">
        <v>41.5</v>
      </c>
      <c r="AH17" s="24">
        <f t="shared" si="10"/>
        <v>0</v>
      </c>
      <c r="AI17" s="25">
        <v>0</v>
      </c>
      <c r="AJ17" s="37">
        <v>0</v>
      </c>
      <c r="AK17" s="24">
        <v>0</v>
      </c>
      <c r="AL17" s="25">
        <v>0</v>
      </c>
      <c r="AM17" s="37">
        <v>0</v>
      </c>
      <c r="AN17" s="24">
        <v>0</v>
      </c>
      <c r="AO17" s="25">
        <v>0</v>
      </c>
      <c r="AP17" s="37">
        <v>537.5</v>
      </c>
      <c r="AQ17" s="24">
        <f t="shared" si="5"/>
        <v>0</v>
      </c>
      <c r="AR17" s="25">
        <v>0</v>
      </c>
      <c r="AS17" s="37">
        <v>60.5</v>
      </c>
      <c r="AT17" s="24">
        <f t="shared" si="11"/>
        <v>0</v>
      </c>
      <c r="AU17" s="25">
        <v>0</v>
      </c>
      <c r="AV17" s="37">
        <v>0</v>
      </c>
      <c r="AW17" s="24">
        <v>0</v>
      </c>
      <c r="AX17" s="25">
        <v>0</v>
      </c>
      <c r="AY17" s="37">
        <v>0</v>
      </c>
      <c r="AZ17" s="24">
        <v>0</v>
      </c>
      <c r="BA17" s="25">
        <v>0</v>
      </c>
      <c r="BB17" s="37">
        <v>335</v>
      </c>
      <c r="BC17" s="24">
        <f t="shared" si="6"/>
        <v>0</v>
      </c>
      <c r="BD17" s="25">
        <v>0</v>
      </c>
      <c r="BE17" s="37">
        <v>39.5</v>
      </c>
      <c r="BF17" s="24">
        <f t="shared" si="12"/>
        <v>0</v>
      </c>
      <c r="BG17" s="25">
        <v>0</v>
      </c>
      <c r="BH17" s="37">
        <v>2</v>
      </c>
      <c r="BI17" s="24">
        <f t="shared" si="15"/>
        <v>0</v>
      </c>
      <c r="BJ17" s="25">
        <v>0</v>
      </c>
      <c r="BK17" s="37">
        <v>0</v>
      </c>
      <c r="BL17" s="24">
        <v>0</v>
      </c>
      <c r="BM17" s="25">
        <v>0</v>
      </c>
      <c r="BN17" s="37">
        <v>82</v>
      </c>
      <c r="BO17" s="24">
        <f t="shared" si="7"/>
        <v>0</v>
      </c>
      <c r="BP17" s="25">
        <v>0</v>
      </c>
      <c r="BQ17" s="37">
        <v>20.5</v>
      </c>
      <c r="BR17" s="24">
        <f t="shared" si="13"/>
        <v>0</v>
      </c>
      <c r="BS17" s="25">
        <v>0</v>
      </c>
      <c r="BT17" s="37">
        <v>0</v>
      </c>
      <c r="BU17" s="24">
        <v>0</v>
      </c>
      <c r="BV17" s="25">
        <v>0</v>
      </c>
      <c r="BW17" s="37">
        <v>0</v>
      </c>
      <c r="BX17" s="24">
        <v>0</v>
      </c>
      <c r="BY17" s="9"/>
    </row>
    <row r="18" spans="1:77" x14ac:dyDescent="0.25">
      <c r="A18" s="19" t="s">
        <v>53</v>
      </c>
      <c r="B18" s="20" t="s">
        <v>54</v>
      </c>
      <c r="C18" s="21">
        <v>422</v>
      </c>
      <c r="D18" s="22">
        <v>1</v>
      </c>
      <c r="E18" s="21">
        <v>1</v>
      </c>
      <c r="F18" s="37">
        <v>18875.5</v>
      </c>
      <c r="G18" s="24">
        <f t="shared" si="0"/>
        <v>5.297872904029032</v>
      </c>
      <c r="H18" s="21">
        <v>0</v>
      </c>
      <c r="I18" s="37">
        <v>5033.5</v>
      </c>
      <c r="J18" s="24">
        <f t="shared" si="1"/>
        <v>0</v>
      </c>
      <c r="K18" s="21">
        <v>0</v>
      </c>
      <c r="L18" s="37">
        <v>65.5</v>
      </c>
      <c r="M18" s="24">
        <f t="shared" si="8"/>
        <v>0</v>
      </c>
      <c r="N18" s="21">
        <v>0</v>
      </c>
      <c r="O18" s="37">
        <v>18</v>
      </c>
      <c r="P18" s="24">
        <f t="shared" si="2"/>
        <v>0</v>
      </c>
      <c r="Q18" s="25">
        <v>0</v>
      </c>
      <c r="R18" s="37">
        <v>805</v>
      </c>
      <c r="S18" s="24">
        <f t="shared" si="3"/>
        <v>0</v>
      </c>
      <c r="T18" s="25">
        <v>0</v>
      </c>
      <c r="U18" s="37">
        <v>100.5</v>
      </c>
      <c r="V18" s="24">
        <f t="shared" si="9"/>
        <v>0</v>
      </c>
      <c r="W18" s="26">
        <v>0</v>
      </c>
      <c r="X18" s="37">
        <v>3</v>
      </c>
      <c r="Y18" s="24">
        <f t="shared" si="14"/>
        <v>0</v>
      </c>
      <c r="Z18" s="25">
        <v>0</v>
      </c>
      <c r="AA18" s="37">
        <v>0</v>
      </c>
      <c r="AB18" s="24">
        <v>0</v>
      </c>
      <c r="AC18" s="25">
        <v>1</v>
      </c>
      <c r="AD18" s="37">
        <v>492.5</v>
      </c>
      <c r="AE18" s="24">
        <f t="shared" si="4"/>
        <v>203.04568527918781</v>
      </c>
      <c r="AF18" s="25">
        <v>0</v>
      </c>
      <c r="AG18" s="37">
        <v>49.5</v>
      </c>
      <c r="AH18" s="24">
        <f t="shared" si="10"/>
        <v>0</v>
      </c>
      <c r="AI18" s="25">
        <v>0</v>
      </c>
      <c r="AJ18" s="37">
        <v>0.5</v>
      </c>
      <c r="AK18" s="24">
        <f t="shared" ref="AK18:AK42" si="16">AI18*100000/AJ18</f>
        <v>0</v>
      </c>
      <c r="AL18" s="25">
        <v>0</v>
      </c>
      <c r="AM18" s="37">
        <v>0</v>
      </c>
      <c r="AN18" s="24">
        <v>0</v>
      </c>
      <c r="AO18" s="25">
        <v>0</v>
      </c>
      <c r="AP18" s="37">
        <v>571.5</v>
      </c>
      <c r="AQ18" s="24">
        <f t="shared" si="5"/>
        <v>0</v>
      </c>
      <c r="AR18" s="25">
        <v>0</v>
      </c>
      <c r="AS18" s="37">
        <v>78</v>
      </c>
      <c r="AT18" s="24">
        <f t="shared" si="11"/>
        <v>0</v>
      </c>
      <c r="AU18" s="25">
        <v>0</v>
      </c>
      <c r="AV18" s="37">
        <v>0.5</v>
      </c>
      <c r="AW18" s="24">
        <f t="shared" ref="AW18:AW42" si="17">AU18*100000/AV18</f>
        <v>0</v>
      </c>
      <c r="AX18" s="25">
        <v>0</v>
      </c>
      <c r="AY18" s="37">
        <v>0</v>
      </c>
      <c r="AZ18" s="24">
        <v>0</v>
      </c>
      <c r="BA18" s="25">
        <v>0</v>
      </c>
      <c r="BB18" s="37">
        <v>354.5</v>
      </c>
      <c r="BC18" s="24">
        <f t="shared" si="6"/>
        <v>0</v>
      </c>
      <c r="BD18" s="25">
        <v>0</v>
      </c>
      <c r="BE18" s="37">
        <v>52.5</v>
      </c>
      <c r="BF18" s="24">
        <f t="shared" si="12"/>
        <v>0</v>
      </c>
      <c r="BG18" s="25">
        <v>0</v>
      </c>
      <c r="BH18" s="37">
        <v>3</v>
      </c>
      <c r="BI18" s="24">
        <f t="shared" si="15"/>
        <v>0</v>
      </c>
      <c r="BJ18" s="25">
        <v>0</v>
      </c>
      <c r="BK18" s="37">
        <v>0</v>
      </c>
      <c r="BL18" s="24">
        <v>0</v>
      </c>
      <c r="BM18" s="25">
        <v>0</v>
      </c>
      <c r="BN18" s="37">
        <v>105.5</v>
      </c>
      <c r="BO18" s="24">
        <f t="shared" si="7"/>
        <v>0</v>
      </c>
      <c r="BP18" s="25">
        <v>0</v>
      </c>
      <c r="BQ18" s="37">
        <v>50.5</v>
      </c>
      <c r="BR18" s="24">
        <f t="shared" si="13"/>
        <v>0</v>
      </c>
      <c r="BS18" s="25">
        <v>0</v>
      </c>
      <c r="BT18" s="37">
        <v>0</v>
      </c>
      <c r="BU18" s="24">
        <v>0</v>
      </c>
      <c r="BV18" s="25">
        <v>0</v>
      </c>
      <c r="BW18" s="37">
        <v>0</v>
      </c>
      <c r="BX18" s="24">
        <v>0</v>
      </c>
      <c r="BY18" s="9"/>
    </row>
    <row r="19" spans="1:77" x14ac:dyDescent="0.25">
      <c r="A19" s="19" t="s">
        <v>55</v>
      </c>
      <c r="B19" s="20" t="s">
        <v>56</v>
      </c>
      <c r="C19" s="21">
        <v>412</v>
      </c>
      <c r="D19" s="22">
        <v>0</v>
      </c>
      <c r="E19" s="21">
        <v>0</v>
      </c>
      <c r="F19" s="37">
        <v>19416.5</v>
      </c>
      <c r="G19" s="24">
        <f t="shared" si="0"/>
        <v>0</v>
      </c>
      <c r="H19" s="21">
        <v>0</v>
      </c>
      <c r="I19" s="37">
        <v>6829</v>
      </c>
      <c r="J19" s="24">
        <f t="shared" si="1"/>
        <v>0</v>
      </c>
      <c r="K19" s="21">
        <v>0</v>
      </c>
      <c r="L19" s="37">
        <v>111</v>
      </c>
      <c r="M19" s="24">
        <f t="shared" si="8"/>
        <v>0</v>
      </c>
      <c r="N19" s="21">
        <v>0</v>
      </c>
      <c r="O19" s="37">
        <v>33.5</v>
      </c>
      <c r="P19" s="24">
        <f t="shared" si="2"/>
        <v>0</v>
      </c>
      <c r="Q19" s="25">
        <v>0</v>
      </c>
      <c r="R19" s="37">
        <v>829</v>
      </c>
      <c r="S19" s="24">
        <f t="shared" si="3"/>
        <v>0</v>
      </c>
      <c r="T19" s="25">
        <v>0</v>
      </c>
      <c r="U19" s="37">
        <v>121.5</v>
      </c>
      <c r="V19" s="24">
        <f t="shared" si="9"/>
        <v>0</v>
      </c>
      <c r="W19" s="26">
        <v>0</v>
      </c>
      <c r="X19" s="37">
        <v>3</v>
      </c>
      <c r="Y19" s="24">
        <f t="shared" si="14"/>
        <v>0</v>
      </c>
      <c r="Z19" s="25">
        <v>0</v>
      </c>
      <c r="AA19" s="37">
        <v>1</v>
      </c>
      <c r="AB19" s="24">
        <f t="shared" ref="AB19:AB42" si="18">Z19*100000/AA19</f>
        <v>0</v>
      </c>
      <c r="AC19" s="25">
        <v>0</v>
      </c>
      <c r="AD19" s="37">
        <v>503.5</v>
      </c>
      <c r="AE19" s="24">
        <f t="shared" si="4"/>
        <v>0</v>
      </c>
      <c r="AF19" s="25">
        <v>0</v>
      </c>
      <c r="AG19" s="37">
        <v>60</v>
      </c>
      <c r="AH19" s="24">
        <f t="shared" si="10"/>
        <v>0</v>
      </c>
      <c r="AI19" s="25">
        <v>0</v>
      </c>
      <c r="AJ19" s="37">
        <v>1.5</v>
      </c>
      <c r="AK19" s="24">
        <f t="shared" si="16"/>
        <v>0</v>
      </c>
      <c r="AL19" s="25">
        <v>0</v>
      </c>
      <c r="AM19" s="37">
        <v>0</v>
      </c>
      <c r="AN19" s="24">
        <v>0</v>
      </c>
      <c r="AO19" s="25">
        <v>0</v>
      </c>
      <c r="AP19" s="37">
        <v>589.5</v>
      </c>
      <c r="AQ19" s="24">
        <f t="shared" si="5"/>
        <v>0</v>
      </c>
      <c r="AR19" s="25">
        <v>0</v>
      </c>
      <c r="AS19" s="37">
        <v>98</v>
      </c>
      <c r="AT19" s="24">
        <f t="shared" si="11"/>
        <v>0</v>
      </c>
      <c r="AU19" s="25">
        <v>0</v>
      </c>
      <c r="AV19" s="37">
        <v>1</v>
      </c>
      <c r="AW19" s="24">
        <f t="shared" si="17"/>
        <v>0</v>
      </c>
      <c r="AX19" s="25">
        <v>0</v>
      </c>
      <c r="AY19" s="37">
        <v>0</v>
      </c>
      <c r="AZ19" s="24">
        <v>0</v>
      </c>
      <c r="BA19" s="25">
        <v>0</v>
      </c>
      <c r="BB19" s="37">
        <v>369.5</v>
      </c>
      <c r="BC19" s="24">
        <f t="shared" si="6"/>
        <v>0</v>
      </c>
      <c r="BD19" s="25">
        <v>0</v>
      </c>
      <c r="BE19" s="37">
        <v>68.5</v>
      </c>
      <c r="BF19" s="24">
        <f t="shared" si="12"/>
        <v>0</v>
      </c>
      <c r="BG19" s="25">
        <v>0</v>
      </c>
      <c r="BH19" s="37">
        <v>4</v>
      </c>
      <c r="BI19" s="24">
        <f t="shared" si="15"/>
        <v>0</v>
      </c>
      <c r="BJ19" s="25">
        <v>0</v>
      </c>
      <c r="BK19" s="37">
        <v>0</v>
      </c>
      <c r="BL19" s="24">
        <v>0</v>
      </c>
      <c r="BM19" s="25">
        <v>0</v>
      </c>
      <c r="BN19" s="37">
        <v>111.5</v>
      </c>
      <c r="BO19" s="24">
        <f t="shared" si="7"/>
        <v>0</v>
      </c>
      <c r="BP19" s="25">
        <v>0</v>
      </c>
      <c r="BQ19" s="37">
        <v>83.5</v>
      </c>
      <c r="BR19" s="24">
        <f t="shared" si="13"/>
        <v>0</v>
      </c>
      <c r="BS19" s="25">
        <v>0</v>
      </c>
      <c r="BT19" s="37">
        <v>1.5</v>
      </c>
      <c r="BU19" s="24">
        <f t="shared" ref="BU19:BU42" si="19">BS19*100000/BT19</f>
        <v>0</v>
      </c>
      <c r="BV19" s="25">
        <v>0</v>
      </c>
      <c r="BW19" s="37">
        <v>0</v>
      </c>
      <c r="BX19" s="24">
        <v>0</v>
      </c>
      <c r="BY19" s="9"/>
    </row>
    <row r="20" spans="1:77" x14ac:dyDescent="0.25">
      <c r="A20" s="19" t="s">
        <v>57</v>
      </c>
      <c r="B20" s="20" t="s">
        <v>58</v>
      </c>
      <c r="C20" s="21">
        <v>444</v>
      </c>
      <c r="D20" s="22">
        <v>0</v>
      </c>
      <c r="E20" s="21">
        <v>0</v>
      </c>
      <c r="F20" s="37">
        <v>19537</v>
      </c>
      <c r="G20" s="24">
        <f t="shared" si="0"/>
        <v>0</v>
      </c>
      <c r="H20" s="21">
        <v>0</v>
      </c>
      <c r="I20" s="37">
        <v>7697.5</v>
      </c>
      <c r="J20" s="24">
        <f t="shared" si="1"/>
        <v>0</v>
      </c>
      <c r="K20" s="21">
        <v>0</v>
      </c>
      <c r="L20" s="37">
        <v>868</v>
      </c>
      <c r="M20" s="24">
        <f t="shared" si="8"/>
        <v>0</v>
      </c>
      <c r="N20" s="21">
        <v>0</v>
      </c>
      <c r="O20" s="37">
        <v>46.5</v>
      </c>
      <c r="P20" s="24">
        <f t="shared" si="2"/>
        <v>0</v>
      </c>
      <c r="Q20" s="25">
        <v>0</v>
      </c>
      <c r="R20" s="37">
        <v>834</v>
      </c>
      <c r="S20" s="24">
        <f t="shared" si="3"/>
        <v>0</v>
      </c>
      <c r="T20" s="25">
        <v>0</v>
      </c>
      <c r="U20" s="37">
        <v>129.5</v>
      </c>
      <c r="V20" s="24">
        <f t="shared" si="9"/>
        <v>0</v>
      </c>
      <c r="W20" s="26">
        <v>0</v>
      </c>
      <c r="X20" s="37">
        <v>20.5</v>
      </c>
      <c r="Y20" s="24">
        <f t="shared" si="14"/>
        <v>0</v>
      </c>
      <c r="Z20" s="25">
        <v>0</v>
      </c>
      <c r="AA20" s="37">
        <v>2</v>
      </c>
      <c r="AB20" s="24">
        <f t="shared" si="18"/>
        <v>0</v>
      </c>
      <c r="AC20" s="25">
        <v>0</v>
      </c>
      <c r="AD20" s="37">
        <v>508</v>
      </c>
      <c r="AE20" s="24">
        <f t="shared" si="4"/>
        <v>0</v>
      </c>
      <c r="AF20" s="25">
        <v>0</v>
      </c>
      <c r="AG20" s="37">
        <v>68</v>
      </c>
      <c r="AH20" s="24">
        <f t="shared" si="10"/>
        <v>0</v>
      </c>
      <c r="AI20" s="25">
        <v>0</v>
      </c>
      <c r="AJ20" s="37">
        <v>19</v>
      </c>
      <c r="AK20" s="24">
        <f t="shared" si="16"/>
        <v>0</v>
      </c>
      <c r="AL20" s="25">
        <v>0</v>
      </c>
      <c r="AM20" s="37">
        <v>0</v>
      </c>
      <c r="AN20" s="24">
        <v>0</v>
      </c>
      <c r="AO20" s="25">
        <v>0</v>
      </c>
      <c r="AP20" s="37">
        <v>592.5</v>
      </c>
      <c r="AQ20" s="24">
        <f t="shared" si="5"/>
        <v>0</v>
      </c>
      <c r="AR20" s="25">
        <v>0</v>
      </c>
      <c r="AS20" s="37">
        <v>108</v>
      </c>
      <c r="AT20" s="24">
        <f t="shared" si="11"/>
        <v>0</v>
      </c>
      <c r="AU20" s="25">
        <v>0</v>
      </c>
      <c r="AV20" s="37">
        <v>21.5</v>
      </c>
      <c r="AW20" s="24">
        <f t="shared" si="17"/>
        <v>0</v>
      </c>
      <c r="AX20" s="25">
        <v>0</v>
      </c>
      <c r="AY20" s="37">
        <v>0</v>
      </c>
      <c r="AZ20" s="24">
        <v>0</v>
      </c>
      <c r="BA20" s="25">
        <v>0</v>
      </c>
      <c r="BB20" s="37">
        <v>373</v>
      </c>
      <c r="BC20" s="24">
        <f t="shared" si="6"/>
        <v>0</v>
      </c>
      <c r="BD20" s="25">
        <v>0</v>
      </c>
      <c r="BE20" s="37">
        <v>79.5</v>
      </c>
      <c r="BF20" s="24">
        <f t="shared" si="12"/>
        <v>0</v>
      </c>
      <c r="BG20" s="25">
        <v>0</v>
      </c>
      <c r="BH20" s="37">
        <v>21.5</v>
      </c>
      <c r="BI20" s="24">
        <f t="shared" si="15"/>
        <v>0</v>
      </c>
      <c r="BJ20" s="25">
        <v>0</v>
      </c>
      <c r="BK20" s="37">
        <v>0</v>
      </c>
      <c r="BL20" s="24">
        <v>0</v>
      </c>
      <c r="BM20" s="25">
        <v>0</v>
      </c>
      <c r="BN20" s="37">
        <v>112</v>
      </c>
      <c r="BO20" s="24">
        <f t="shared" si="7"/>
        <v>0</v>
      </c>
      <c r="BP20" s="25">
        <v>0</v>
      </c>
      <c r="BQ20" s="37">
        <v>101</v>
      </c>
      <c r="BR20" s="24">
        <f t="shared" si="13"/>
        <v>0</v>
      </c>
      <c r="BS20" s="25">
        <v>0</v>
      </c>
      <c r="BT20" s="37">
        <v>21</v>
      </c>
      <c r="BU20" s="24">
        <f t="shared" si="19"/>
        <v>0</v>
      </c>
      <c r="BV20" s="25">
        <v>0</v>
      </c>
      <c r="BW20" s="37">
        <v>0</v>
      </c>
      <c r="BX20" s="24">
        <v>0</v>
      </c>
      <c r="BY20" s="9"/>
    </row>
    <row r="21" spans="1:77" x14ac:dyDescent="0.25">
      <c r="A21" s="19" t="s">
        <v>59</v>
      </c>
      <c r="B21" s="20" t="s">
        <v>60</v>
      </c>
      <c r="C21" s="21">
        <v>433</v>
      </c>
      <c r="D21" s="22">
        <v>0</v>
      </c>
      <c r="E21" s="21">
        <v>0</v>
      </c>
      <c r="F21" s="37">
        <v>20825</v>
      </c>
      <c r="G21" s="24">
        <f t="shared" si="0"/>
        <v>0</v>
      </c>
      <c r="H21" s="21">
        <v>0</v>
      </c>
      <c r="I21" s="37">
        <v>10511</v>
      </c>
      <c r="J21" s="24">
        <f t="shared" si="1"/>
        <v>0</v>
      </c>
      <c r="K21" s="21">
        <v>0</v>
      </c>
      <c r="L21" s="37">
        <v>3181</v>
      </c>
      <c r="M21" s="24">
        <f t="shared" si="8"/>
        <v>0</v>
      </c>
      <c r="N21" s="21">
        <v>0</v>
      </c>
      <c r="O21" s="37">
        <v>49</v>
      </c>
      <c r="P21" s="24">
        <f t="shared" si="2"/>
        <v>0</v>
      </c>
      <c r="Q21" s="25">
        <v>0</v>
      </c>
      <c r="R21" s="37">
        <v>876.5</v>
      </c>
      <c r="S21" s="24">
        <f t="shared" si="3"/>
        <v>0</v>
      </c>
      <c r="T21" s="25">
        <v>0</v>
      </c>
      <c r="U21" s="37">
        <v>153.5</v>
      </c>
      <c r="V21" s="24">
        <f t="shared" si="9"/>
        <v>0</v>
      </c>
      <c r="W21" s="26">
        <v>0</v>
      </c>
      <c r="X21" s="37">
        <v>89</v>
      </c>
      <c r="Y21" s="24">
        <f t="shared" si="14"/>
        <v>0</v>
      </c>
      <c r="Z21" s="25">
        <v>0</v>
      </c>
      <c r="AA21" s="37">
        <v>2</v>
      </c>
      <c r="AB21" s="24">
        <f t="shared" si="18"/>
        <v>0</v>
      </c>
      <c r="AC21" s="25">
        <v>0</v>
      </c>
      <c r="AD21" s="37">
        <v>542</v>
      </c>
      <c r="AE21" s="24">
        <f t="shared" si="4"/>
        <v>0</v>
      </c>
      <c r="AF21" s="25">
        <v>0</v>
      </c>
      <c r="AG21" s="37">
        <v>84</v>
      </c>
      <c r="AH21" s="24">
        <f t="shared" si="10"/>
        <v>0</v>
      </c>
      <c r="AI21" s="25">
        <v>0</v>
      </c>
      <c r="AJ21" s="37">
        <v>83</v>
      </c>
      <c r="AK21" s="24">
        <f t="shared" si="16"/>
        <v>0</v>
      </c>
      <c r="AL21" s="25">
        <v>0</v>
      </c>
      <c r="AM21" s="37">
        <v>0</v>
      </c>
      <c r="AN21" s="24">
        <v>0</v>
      </c>
      <c r="AO21" s="25">
        <v>0</v>
      </c>
      <c r="AP21" s="37">
        <v>635.5</v>
      </c>
      <c r="AQ21" s="24">
        <f t="shared" si="5"/>
        <v>0</v>
      </c>
      <c r="AR21" s="25">
        <v>0</v>
      </c>
      <c r="AS21" s="37">
        <v>140.5</v>
      </c>
      <c r="AT21" s="24">
        <f t="shared" si="11"/>
        <v>0</v>
      </c>
      <c r="AU21" s="25">
        <v>0</v>
      </c>
      <c r="AV21" s="37">
        <v>98</v>
      </c>
      <c r="AW21" s="24">
        <f t="shared" si="17"/>
        <v>0</v>
      </c>
      <c r="AX21" s="25">
        <v>0</v>
      </c>
      <c r="AY21" s="37">
        <v>0</v>
      </c>
      <c r="AZ21" s="24">
        <v>0</v>
      </c>
      <c r="BA21" s="25">
        <v>0</v>
      </c>
      <c r="BB21" s="37">
        <v>401.5</v>
      </c>
      <c r="BC21" s="24">
        <f t="shared" si="6"/>
        <v>0</v>
      </c>
      <c r="BD21" s="25">
        <v>0</v>
      </c>
      <c r="BE21" s="37">
        <v>114</v>
      </c>
      <c r="BF21" s="24">
        <f t="shared" si="12"/>
        <v>0</v>
      </c>
      <c r="BG21" s="25">
        <v>0</v>
      </c>
      <c r="BH21" s="37">
        <v>98.5</v>
      </c>
      <c r="BI21" s="24">
        <f t="shared" si="15"/>
        <v>0</v>
      </c>
      <c r="BJ21" s="25">
        <v>0</v>
      </c>
      <c r="BK21" s="37">
        <v>0</v>
      </c>
      <c r="BL21" s="24">
        <v>0</v>
      </c>
      <c r="BM21" s="25">
        <v>0</v>
      </c>
      <c r="BN21" s="37">
        <v>135</v>
      </c>
      <c r="BO21" s="24">
        <f t="shared" si="7"/>
        <v>0</v>
      </c>
      <c r="BP21" s="25">
        <v>0</v>
      </c>
      <c r="BQ21" s="37">
        <v>141.5</v>
      </c>
      <c r="BR21" s="24">
        <f t="shared" si="13"/>
        <v>0</v>
      </c>
      <c r="BS21" s="25">
        <v>0</v>
      </c>
      <c r="BT21" s="37">
        <v>102</v>
      </c>
      <c r="BU21" s="24">
        <f t="shared" si="19"/>
        <v>0</v>
      </c>
      <c r="BV21" s="25">
        <v>0</v>
      </c>
      <c r="BW21" s="37">
        <v>0</v>
      </c>
      <c r="BX21" s="24">
        <v>0</v>
      </c>
      <c r="BY21" s="9"/>
    </row>
    <row r="22" spans="1:77" x14ac:dyDescent="0.25">
      <c r="A22" s="19" t="s">
        <v>61</v>
      </c>
      <c r="B22" s="20" t="s">
        <v>62</v>
      </c>
      <c r="C22" s="21">
        <v>469</v>
      </c>
      <c r="D22" s="22">
        <v>1</v>
      </c>
      <c r="E22" s="21">
        <v>0</v>
      </c>
      <c r="F22" s="37">
        <v>22566</v>
      </c>
      <c r="G22" s="24">
        <f t="shared" si="0"/>
        <v>0</v>
      </c>
      <c r="H22" s="21">
        <v>1</v>
      </c>
      <c r="I22" s="37">
        <v>14978.5</v>
      </c>
      <c r="J22" s="24">
        <f t="shared" si="1"/>
        <v>6.6762359381780554</v>
      </c>
      <c r="K22" s="21">
        <v>0</v>
      </c>
      <c r="L22" s="37">
        <v>10190</v>
      </c>
      <c r="M22" s="24">
        <f t="shared" si="8"/>
        <v>0</v>
      </c>
      <c r="N22" s="21">
        <v>0</v>
      </c>
      <c r="O22" s="37">
        <v>209.5</v>
      </c>
      <c r="P22" s="24">
        <f t="shared" si="2"/>
        <v>0</v>
      </c>
      <c r="Q22" s="25">
        <v>0</v>
      </c>
      <c r="R22" s="37">
        <v>936</v>
      </c>
      <c r="S22" s="24">
        <f t="shared" si="3"/>
        <v>0</v>
      </c>
      <c r="T22" s="25">
        <v>0</v>
      </c>
      <c r="U22" s="37">
        <v>185.5</v>
      </c>
      <c r="V22" s="24">
        <f t="shared" si="9"/>
        <v>0</v>
      </c>
      <c r="W22" s="26">
        <v>0</v>
      </c>
      <c r="X22" s="37">
        <v>221.5</v>
      </c>
      <c r="Y22" s="24">
        <f t="shared" si="14"/>
        <v>0</v>
      </c>
      <c r="Z22" s="25">
        <v>0</v>
      </c>
      <c r="AA22" s="37">
        <v>2.5</v>
      </c>
      <c r="AB22" s="24">
        <f t="shared" si="18"/>
        <v>0</v>
      </c>
      <c r="AC22" s="25">
        <v>0</v>
      </c>
      <c r="AD22" s="37">
        <v>585.5</v>
      </c>
      <c r="AE22" s="24">
        <f t="shared" si="4"/>
        <v>0</v>
      </c>
      <c r="AF22" s="25">
        <v>0</v>
      </c>
      <c r="AG22" s="37">
        <v>111</v>
      </c>
      <c r="AH22" s="24">
        <f t="shared" si="10"/>
        <v>0</v>
      </c>
      <c r="AI22" s="25">
        <v>0</v>
      </c>
      <c r="AJ22" s="37">
        <v>190</v>
      </c>
      <c r="AK22" s="24">
        <f t="shared" si="16"/>
        <v>0</v>
      </c>
      <c r="AL22" s="25">
        <v>0</v>
      </c>
      <c r="AM22" s="37">
        <v>1.5</v>
      </c>
      <c r="AN22" s="24">
        <f t="shared" ref="AN22:AN42" si="20">AL22*100000/AM22</f>
        <v>0</v>
      </c>
      <c r="AO22" s="25">
        <v>0</v>
      </c>
      <c r="AP22" s="37">
        <v>690</v>
      </c>
      <c r="AQ22" s="24">
        <f t="shared" si="5"/>
        <v>0</v>
      </c>
      <c r="AR22" s="25">
        <v>0</v>
      </c>
      <c r="AS22" s="37">
        <v>190</v>
      </c>
      <c r="AT22" s="24">
        <f t="shared" si="11"/>
        <v>0</v>
      </c>
      <c r="AU22" s="25">
        <v>0</v>
      </c>
      <c r="AV22" s="37">
        <v>223.5</v>
      </c>
      <c r="AW22" s="24">
        <f t="shared" si="17"/>
        <v>0</v>
      </c>
      <c r="AX22" s="25">
        <v>0</v>
      </c>
      <c r="AY22" s="37">
        <v>1.5</v>
      </c>
      <c r="AZ22" s="24">
        <f t="shared" ref="AZ22:AZ42" si="21">AX22*100000/AY22</f>
        <v>0</v>
      </c>
      <c r="BA22" s="25">
        <v>0</v>
      </c>
      <c r="BB22" s="37">
        <v>440.5</v>
      </c>
      <c r="BC22" s="24">
        <f t="shared" si="6"/>
        <v>0</v>
      </c>
      <c r="BD22" s="25">
        <v>0</v>
      </c>
      <c r="BE22" s="37">
        <v>165</v>
      </c>
      <c r="BF22" s="24">
        <f t="shared" si="12"/>
        <v>0</v>
      </c>
      <c r="BG22" s="25">
        <v>0</v>
      </c>
      <c r="BH22" s="37">
        <v>241.5</v>
      </c>
      <c r="BI22" s="24">
        <f t="shared" si="15"/>
        <v>0</v>
      </c>
      <c r="BJ22" s="25">
        <v>0</v>
      </c>
      <c r="BK22" s="37">
        <v>4</v>
      </c>
      <c r="BL22" s="24">
        <f t="shared" ref="BL22:BL42" si="22">BJ22*100000/BK22</f>
        <v>0</v>
      </c>
      <c r="BM22" s="25">
        <v>0</v>
      </c>
      <c r="BN22" s="37">
        <v>164.5</v>
      </c>
      <c r="BO22" s="24">
        <f t="shared" si="7"/>
        <v>0</v>
      </c>
      <c r="BP22" s="25">
        <v>1</v>
      </c>
      <c r="BQ22" s="37">
        <v>200.5</v>
      </c>
      <c r="BR22" s="24">
        <f t="shared" si="13"/>
        <v>498.75311720698255</v>
      </c>
      <c r="BS22" s="25">
        <v>0</v>
      </c>
      <c r="BT22" s="37">
        <v>410.5</v>
      </c>
      <c r="BU22" s="24">
        <f t="shared" si="19"/>
        <v>0</v>
      </c>
      <c r="BV22" s="25">
        <v>0</v>
      </c>
      <c r="BW22" s="37">
        <v>5</v>
      </c>
      <c r="BX22" s="24">
        <f t="shared" ref="BX22:BX42" si="23">BV22*100000/BW22</f>
        <v>0</v>
      </c>
      <c r="BY22" s="9"/>
    </row>
    <row r="23" spans="1:77" x14ac:dyDescent="0.25">
      <c r="A23" s="19" t="s">
        <v>63</v>
      </c>
      <c r="B23" s="20" t="s">
        <v>64</v>
      </c>
      <c r="C23" s="21">
        <v>347</v>
      </c>
      <c r="D23" s="22">
        <v>1</v>
      </c>
      <c r="E23" s="21">
        <v>1</v>
      </c>
      <c r="F23" s="37">
        <v>28026</v>
      </c>
      <c r="G23" s="24">
        <f t="shared" si="0"/>
        <v>3.5681153214871904</v>
      </c>
      <c r="H23" s="21">
        <v>0</v>
      </c>
      <c r="I23" s="37">
        <v>19856.5</v>
      </c>
      <c r="J23" s="24">
        <f t="shared" si="1"/>
        <v>0</v>
      </c>
      <c r="K23" s="21">
        <v>0</v>
      </c>
      <c r="L23" s="37">
        <v>21036.5</v>
      </c>
      <c r="M23" s="24">
        <f t="shared" si="8"/>
        <v>0</v>
      </c>
      <c r="N23" s="21">
        <v>0</v>
      </c>
      <c r="O23" s="37">
        <v>634.5</v>
      </c>
      <c r="P23" s="24">
        <f t="shared" si="2"/>
        <v>0</v>
      </c>
      <c r="Q23" s="25">
        <v>0</v>
      </c>
      <c r="R23" s="37">
        <v>1074</v>
      </c>
      <c r="S23" s="24">
        <f t="shared" si="3"/>
        <v>0</v>
      </c>
      <c r="T23" s="25">
        <v>0</v>
      </c>
      <c r="U23" s="37">
        <v>225.5</v>
      </c>
      <c r="V23" s="24">
        <f t="shared" si="9"/>
        <v>0</v>
      </c>
      <c r="W23" s="26">
        <v>0</v>
      </c>
      <c r="X23" s="37">
        <v>348</v>
      </c>
      <c r="Y23" s="24">
        <f t="shared" si="14"/>
        <v>0</v>
      </c>
      <c r="Z23" s="25">
        <v>0</v>
      </c>
      <c r="AA23" s="37">
        <v>13</v>
      </c>
      <c r="AB23" s="24">
        <f t="shared" si="18"/>
        <v>0</v>
      </c>
      <c r="AC23" s="25">
        <v>0</v>
      </c>
      <c r="AD23" s="37">
        <v>698</v>
      </c>
      <c r="AE23" s="24">
        <f t="shared" si="4"/>
        <v>0</v>
      </c>
      <c r="AF23" s="25">
        <v>0</v>
      </c>
      <c r="AG23" s="37">
        <v>145.5</v>
      </c>
      <c r="AH23" s="24">
        <f t="shared" si="10"/>
        <v>0</v>
      </c>
      <c r="AI23" s="25">
        <v>0</v>
      </c>
      <c r="AJ23" s="37">
        <v>309.5</v>
      </c>
      <c r="AK23" s="24">
        <f t="shared" si="16"/>
        <v>0</v>
      </c>
      <c r="AL23" s="25">
        <v>0</v>
      </c>
      <c r="AM23" s="37">
        <v>15</v>
      </c>
      <c r="AN23" s="24">
        <f t="shared" si="20"/>
        <v>0</v>
      </c>
      <c r="AO23" s="25">
        <v>0</v>
      </c>
      <c r="AP23" s="37">
        <v>815</v>
      </c>
      <c r="AQ23" s="24">
        <f t="shared" si="5"/>
        <v>0</v>
      </c>
      <c r="AR23" s="25">
        <v>0</v>
      </c>
      <c r="AS23" s="37">
        <v>241.5</v>
      </c>
      <c r="AT23" s="24">
        <f t="shared" si="11"/>
        <v>0</v>
      </c>
      <c r="AU23" s="25">
        <v>0</v>
      </c>
      <c r="AV23" s="37">
        <v>379.5</v>
      </c>
      <c r="AW23" s="24">
        <f t="shared" si="17"/>
        <v>0</v>
      </c>
      <c r="AX23" s="25">
        <v>0</v>
      </c>
      <c r="AY23" s="37">
        <v>8</v>
      </c>
      <c r="AZ23" s="24">
        <f t="shared" si="21"/>
        <v>0</v>
      </c>
      <c r="BA23" s="25">
        <v>0</v>
      </c>
      <c r="BB23" s="37">
        <v>548</v>
      </c>
      <c r="BC23" s="24">
        <f t="shared" si="6"/>
        <v>0</v>
      </c>
      <c r="BD23" s="25">
        <v>0</v>
      </c>
      <c r="BE23" s="37">
        <v>226</v>
      </c>
      <c r="BF23" s="24">
        <f t="shared" si="12"/>
        <v>0</v>
      </c>
      <c r="BG23" s="25">
        <v>0</v>
      </c>
      <c r="BH23" s="37">
        <v>418.5</v>
      </c>
      <c r="BI23" s="24">
        <f t="shared" si="15"/>
        <v>0</v>
      </c>
      <c r="BJ23" s="25">
        <v>0</v>
      </c>
      <c r="BK23" s="37">
        <v>13.5</v>
      </c>
      <c r="BL23" s="24">
        <f t="shared" si="22"/>
        <v>0</v>
      </c>
      <c r="BM23" s="25">
        <v>1</v>
      </c>
      <c r="BN23" s="37">
        <v>196</v>
      </c>
      <c r="BO23" s="24">
        <f t="shared" si="7"/>
        <v>510.20408163265307</v>
      </c>
      <c r="BP23" s="25">
        <v>0</v>
      </c>
      <c r="BQ23" s="37">
        <v>237.5</v>
      </c>
      <c r="BR23" s="24">
        <f t="shared" si="13"/>
        <v>0</v>
      </c>
      <c r="BS23" s="25">
        <v>0</v>
      </c>
      <c r="BT23" s="37">
        <v>905.5</v>
      </c>
      <c r="BU23" s="24">
        <f t="shared" si="19"/>
        <v>0</v>
      </c>
      <c r="BV23" s="25">
        <v>0</v>
      </c>
      <c r="BW23" s="37">
        <v>20.5</v>
      </c>
      <c r="BX23" s="24">
        <f t="shared" si="23"/>
        <v>0</v>
      </c>
      <c r="BY23" s="9"/>
    </row>
    <row r="24" spans="1:77" x14ac:dyDescent="0.25">
      <c r="A24" s="19" t="s">
        <v>65</v>
      </c>
      <c r="B24" s="20" t="s">
        <v>66</v>
      </c>
      <c r="C24" s="21">
        <v>257</v>
      </c>
      <c r="D24" s="22">
        <v>1</v>
      </c>
      <c r="E24" s="21">
        <v>0</v>
      </c>
      <c r="F24" s="37">
        <v>42583.5</v>
      </c>
      <c r="G24" s="24">
        <f t="shared" si="0"/>
        <v>0</v>
      </c>
      <c r="H24" s="21">
        <v>0</v>
      </c>
      <c r="I24" s="37">
        <v>25894</v>
      </c>
      <c r="J24" s="24">
        <f t="shared" si="1"/>
        <v>0</v>
      </c>
      <c r="K24" s="21">
        <v>1</v>
      </c>
      <c r="L24" s="37">
        <v>33336.5</v>
      </c>
      <c r="M24" s="24">
        <f t="shared" si="8"/>
        <v>2.999715027072428</v>
      </c>
      <c r="N24" s="21">
        <v>1</v>
      </c>
      <c r="O24" s="37">
        <v>1862</v>
      </c>
      <c r="P24" s="24">
        <f t="shared" si="2"/>
        <v>53.705692803437167</v>
      </c>
      <c r="Q24" s="25">
        <v>0</v>
      </c>
      <c r="R24" s="37">
        <v>1449</v>
      </c>
      <c r="S24" s="24">
        <f t="shared" si="3"/>
        <v>0</v>
      </c>
      <c r="T24" s="25">
        <v>0</v>
      </c>
      <c r="U24" s="37">
        <v>282.5</v>
      </c>
      <c r="V24" s="24">
        <f t="shared" si="9"/>
        <v>0</v>
      </c>
      <c r="W24" s="26">
        <v>0</v>
      </c>
      <c r="X24" s="37">
        <v>505.5</v>
      </c>
      <c r="Y24" s="24">
        <f t="shared" si="14"/>
        <v>0</v>
      </c>
      <c r="Z24" s="25">
        <v>0</v>
      </c>
      <c r="AA24" s="37">
        <v>39</v>
      </c>
      <c r="AB24" s="24">
        <f t="shared" si="18"/>
        <v>0</v>
      </c>
      <c r="AC24" s="25">
        <v>0</v>
      </c>
      <c r="AD24" s="37">
        <v>1030.5</v>
      </c>
      <c r="AE24" s="24">
        <f t="shared" si="4"/>
        <v>0</v>
      </c>
      <c r="AF24" s="25">
        <v>0</v>
      </c>
      <c r="AG24" s="37">
        <v>193</v>
      </c>
      <c r="AH24" s="24">
        <f t="shared" si="10"/>
        <v>0</v>
      </c>
      <c r="AI24" s="25">
        <v>0</v>
      </c>
      <c r="AJ24" s="37">
        <v>436</v>
      </c>
      <c r="AK24" s="24">
        <f t="shared" si="16"/>
        <v>0</v>
      </c>
      <c r="AL24" s="25">
        <v>0</v>
      </c>
      <c r="AM24" s="37">
        <v>47</v>
      </c>
      <c r="AN24" s="24">
        <f t="shared" si="20"/>
        <v>0</v>
      </c>
      <c r="AO24" s="25">
        <v>0</v>
      </c>
      <c r="AP24" s="37">
        <v>1133</v>
      </c>
      <c r="AQ24" s="24">
        <f t="shared" si="5"/>
        <v>0</v>
      </c>
      <c r="AR24" s="25">
        <v>0</v>
      </c>
      <c r="AS24" s="37">
        <v>314</v>
      </c>
      <c r="AT24" s="24">
        <f t="shared" si="11"/>
        <v>0</v>
      </c>
      <c r="AU24" s="25">
        <v>0</v>
      </c>
      <c r="AV24" s="37">
        <v>555.5</v>
      </c>
      <c r="AW24" s="24">
        <f t="shared" si="17"/>
        <v>0</v>
      </c>
      <c r="AX24" s="25">
        <v>0</v>
      </c>
      <c r="AY24" s="37">
        <v>44.5</v>
      </c>
      <c r="AZ24" s="24">
        <f t="shared" si="21"/>
        <v>0</v>
      </c>
      <c r="BA24" s="25">
        <v>0</v>
      </c>
      <c r="BB24" s="37">
        <v>792</v>
      </c>
      <c r="BC24" s="24">
        <f t="shared" si="6"/>
        <v>0</v>
      </c>
      <c r="BD24" s="25">
        <v>0</v>
      </c>
      <c r="BE24" s="37">
        <v>309.5</v>
      </c>
      <c r="BF24" s="24">
        <f t="shared" si="12"/>
        <v>0</v>
      </c>
      <c r="BG24" s="25">
        <v>0</v>
      </c>
      <c r="BH24" s="37">
        <v>612.5</v>
      </c>
      <c r="BI24" s="24">
        <f t="shared" si="15"/>
        <v>0</v>
      </c>
      <c r="BJ24" s="25">
        <v>0</v>
      </c>
      <c r="BK24" s="37">
        <v>43.5</v>
      </c>
      <c r="BL24" s="24">
        <f t="shared" si="22"/>
        <v>0</v>
      </c>
      <c r="BM24" s="25">
        <v>0</v>
      </c>
      <c r="BN24" s="37">
        <v>259.5</v>
      </c>
      <c r="BO24" s="24">
        <f t="shared" si="7"/>
        <v>0</v>
      </c>
      <c r="BP24" s="25">
        <v>0</v>
      </c>
      <c r="BQ24" s="37">
        <v>269</v>
      </c>
      <c r="BR24" s="24">
        <f t="shared" si="13"/>
        <v>0</v>
      </c>
      <c r="BS24" s="25">
        <v>1</v>
      </c>
      <c r="BT24" s="37">
        <v>1362</v>
      </c>
      <c r="BU24" s="24">
        <f t="shared" si="19"/>
        <v>73.421439060205586</v>
      </c>
      <c r="BV24" s="25">
        <v>1</v>
      </c>
      <c r="BW24" s="37">
        <v>45.5</v>
      </c>
      <c r="BX24" s="24">
        <f>BV24*100000/BW24</f>
        <v>2197.802197802198</v>
      </c>
      <c r="BY24" s="9"/>
    </row>
    <row r="25" spans="1:77" x14ac:dyDescent="0.25">
      <c r="A25" s="19" t="s">
        <v>67</v>
      </c>
      <c r="B25" s="20" t="s">
        <v>68</v>
      </c>
      <c r="C25" s="21">
        <v>230</v>
      </c>
      <c r="D25" s="22">
        <v>2</v>
      </c>
      <c r="E25" s="21">
        <v>0</v>
      </c>
      <c r="F25" s="37">
        <v>66623.5</v>
      </c>
      <c r="G25" s="24">
        <f t="shared" si="0"/>
        <v>0</v>
      </c>
      <c r="H25" s="21">
        <v>0</v>
      </c>
      <c r="I25" s="37">
        <v>36700.5</v>
      </c>
      <c r="J25" s="24">
        <f t="shared" si="1"/>
        <v>0</v>
      </c>
      <c r="K25" s="21">
        <v>0</v>
      </c>
      <c r="L25" s="37">
        <v>45278.5</v>
      </c>
      <c r="M25" s="24">
        <f t="shared" si="8"/>
        <v>0</v>
      </c>
      <c r="N25" s="21">
        <v>0</v>
      </c>
      <c r="O25" s="37">
        <v>6261.5</v>
      </c>
      <c r="P25" s="24">
        <f t="shared" si="2"/>
        <v>0</v>
      </c>
      <c r="Q25" s="25">
        <v>0</v>
      </c>
      <c r="R25" s="37">
        <v>2141.5</v>
      </c>
      <c r="S25" s="24">
        <f t="shared" si="3"/>
        <v>0</v>
      </c>
      <c r="T25" s="25">
        <v>0</v>
      </c>
      <c r="U25" s="37">
        <v>391</v>
      </c>
      <c r="V25" s="24">
        <f t="shared" si="9"/>
        <v>0</v>
      </c>
      <c r="W25" s="26">
        <v>0</v>
      </c>
      <c r="X25" s="37">
        <v>657</v>
      </c>
      <c r="Y25" s="24">
        <f t="shared" si="14"/>
        <v>0</v>
      </c>
      <c r="Z25" s="25">
        <v>0</v>
      </c>
      <c r="AA25" s="37">
        <v>167</v>
      </c>
      <c r="AB25" s="24">
        <f t="shared" si="18"/>
        <v>0</v>
      </c>
      <c r="AC25" s="25">
        <v>0</v>
      </c>
      <c r="AD25" s="37">
        <v>1568.5</v>
      </c>
      <c r="AE25" s="24">
        <f t="shared" si="4"/>
        <v>0</v>
      </c>
      <c r="AF25" s="25">
        <v>0</v>
      </c>
      <c r="AG25" s="37">
        <v>303</v>
      </c>
      <c r="AH25" s="24">
        <f t="shared" si="10"/>
        <v>0</v>
      </c>
      <c r="AI25" s="25">
        <v>0</v>
      </c>
      <c r="AJ25" s="37">
        <v>535</v>
      </c>
      <c r="AK25" s="24">
        <f t="shared" si="16"/>
        <v>0</v>
      </c>
      <c r="AL25" s="25">
        <v>0</v>
      </c>
      <c r="AM25" s="37">
        <v>132.5</v>
      </c>
      <c r="AN25" s="24">
        <f t="shared" si="20"/>
        <v>0</v>
      </c>
      <c r="AO25" s="25">
        <v>0</v>
      </c>
      <c r="AP25" s="37">
        <v>1602</v>
      </c>
      <c r="AQ25" s="24">
        <f t="shared" si="5"/>
        <v>0</v>
      </c>
      <c r="AR25" s="25">
        <v>0</v>
      </c>
      <c r="AS25" s="37">
        <v>448</v>
      </c>
      <c r="AT25" s="24">
        <f t="shared" si="11"/>
        <v>0</v>
      </c>
      <c r="AU25" s="25">
        <v>0</v>
      </c>
      <c r="AV25" s="37">
        <v>698.5</v>
      </c>
      <c r="AW25" s="24">
        <f t="shared" si="17"/>
        <v>0</v>
      </c>
      <c r="AX25" s="25">
        <v>0</v>
      </c>
      <c r="AY25" s="37">
        <v>158.5</v>
      </c>
      <c r="AZ25" s="24">
        <f t="shared" si="21"/>
        <v>0</v>
      </c>
      <c r="BA25" s="25">
        <v>0</v>
      </c>
      <c r="BB25" s="37">
        <v>1128.5</v>
      </c>
      <c r="BC25" s="24">
        <f t="shared" si="6"/>
        <v>0</v>
      </c>
      <c r="BD25" s="25">
        <v>0</v>
      </c>
      <c r="BE25" s="37">
        <v>466</v>
      </c>
      <c r="BF25" s="24">
        <f t="shared" si="12"/>
        <v>0</v>
      </c>
      <c r="BG25" s="25">
        <v>0</v>
      </c>
      <c r="BH25" s="37">
        <v>771</v>
      </c>
      <c r="BI25" s="24">
        <f t="shared" si="15"/>
        <v>0</v>
      </c>
      <c r="BJ25" s="25">
        <v>0</v>
      </c>
      <c r="BK25" s="37">
        <v>134.5</v>
      </c>
      <c r="BL25" s="24">
        <f t="shared" si="22"/>
        <v>0</v>
      </c>
      <c r="BM25" s="25">
        <v>0</v>
      </c>
      <c r="BN25" s="37">
        <v>378.5</v>
      </c>
      <c r="BO25" s="24">
        <f t="shared" si="7"/>
        <v>0</v>
      </c>
      <c r="BP25" s="25">
        <v>0</v>
      </c>
      <c r="BQ25" s="37">
        <v>331</v>
      </c>
      <c r="BR25" s="24">
        <f t="shared" si="13"/>
        <v>0</v>
      </c>
      <c r="BS25" s="25">
        <v>0</v>
      </c>
      <c r="BT25" s="37">
        <v>1703.5</v>
      </c>
      <c r="BU25" s="24">
        <f t="shared" si="19"/>
        <v>0</v>
      </c>
      <c r="BV25" s="25">
        <v>0</v>
      </c>
      <c r="BW25" s="37">
        <v>151</v>
      </c>
      <c r="BX25" s="24">
        <f t="shared" si="23"/>
        <v>0</v>
      </c>
      <c r="BY25" s="9"/>
    </row>
    <row r="26" spans="1:77" x14ac:dyDescent="0.25">
      <c r="A26" s="19" t="s">
        <v>69</v>
      </c>
      <c r="B26" s="20" t="s">
        <v>70</v>
      </c>
      <c r="C26" s="21">
        <v>158</v>
      </c>
      <c r="D26" s="22">
        <v>3</v>
      </c>
      <c r="E26" s="21">
        <v>0</v>
      </c>
      <c r="F26" s="37">
        <v>104177.5</v>
      </c>
      <c r="G26" s="24">
        <f t="shared" si="0"/>
        <v>0</v>
      </c>
      <c r="H26" s="21">
        <v>0</v>
      </c>
      <c r="I26" s="37">
        <v>51289.5</v>
      </c>
      <c r="J26" s="24">
        <f t="shared" si="1"/>
        <v>0</v>
      </c>
      <c r="K26" s="21">
        <v>3</v>
      </c>
      <c r="L26" s="37">
        <v>56543.5</v>
      </c>
      <c r="M26" s="24">
        <f t="shared" si="8"/>
        <v>5.305649632583763</v>
      </c>
      <c r="N26" s="21">
        <v>3</v>
      </c>
      <c r="O26" s="37">
        <v>13411</v>
      </c>
      <c r="P26" s="24">
        <f t="shared" si="2"/>
        <v>22.369696517783908</v>
      </c>
      <c r="Q26" s="25">
        <v>0</v>
      </c>
      <c r="R26" s="37">
        <v>3464</v>
      </c>
      <c r="S26" s="24">
        <f t="shared" si="3"/>
        <v>0</v>
      </c>
      <c r="T26" s="25">
        <v>0</v>
      </c>
      <c r="U26" s="37">
        <v>554.5</v>
      </c>
      <c r="V26" s="24">
        <f t="shared" si="9"/>
        <v>0</v>
      </c>
      <c r="W26" s="26">
        <v>0</v>
      </c>
      <c r="X26" s="37">
        <v>750.5</v>
      </c>
      <c r="Y26" s="24">
        <f t="shared" si="14"/>
        <v>0</v>
      </c>
      <c r="Z26" s="25">
        <v>0</v>
      </c>
      <c r="AA26" s="37">
        <v>434</v>
      </c>
      <c r="AB26" s="24">
        <f t="shared" si="18"/>
        <v>0</v>
      </c>
      <c r="AC26" s="25">
        <v>0</v>
      </c>
      <c r="AD26" s="37">
        <v>2277.5</v>
      </c>
      <c r="AE26" s="24">
        <f t="shared" si="4"/>
        <v>0</v>
      </c>
      <c r="AF26" s="25">
        <v>0</v>
      </c>
      <c r="AG26" s="37">
        <v>476</v>
      </c>
      <c r="AH26" s="24">
        <f t="shared" si="10"/>
        <v>0</v>
      </c>
      <c r="AI26" s="25">
        <v>0</v>
      </c>
      <c r="AJ26" s="37">
        <v>634</v>
      </c>
      <c r="AK26" s="24">
        <f t="shared" si="16"/>
        <v>0</v>
      </c>
      <c r="AL26" s="25">
        <v>0</v>
      </c>
      <c r="AM26" s="37">
        <v>283.5</v>
      </c>
      <c r="AN26" s="24">
        <f t="shared" si="20"/>
        <v>0</v>
      </c>
      <c r="AO26" s="25">
        <v>0</v>
      </c>
      <c r="AP26" s="37">
        <v>2117</v>
      </c>
      <c r="AQ26" s="24">
        <f t="shared" si="5"/>
        <v>0</v>
      </c>
      <c r="AR26" s="25">
        <v>0</v>
      </c>
      <c r="AS26" s="37">
        <v>626</v>
      </c>
      <c r="AT26" s="24">
        <f t="shared" si="11"/>
        <v>0</v>
      </c>
      <c r="AU26" s="25">
        <v>0</v>
      </c>
      <c r="AV26" s="37">
        <v>809</v>
      </c>
      <c r="AW26" s="24">
        <f t="shared" si="17"/>
        <v>0</v>
      </c>
      <c r="AX26" s="25">
        <v>0</v>
      </c>
      <c r="AY26" s="37">
        <v>317</v>
      </c>
      <c r="AZ26" s="24">
        <f t="shared" si="21"/>
        <v>0</v>
      </c>
      <c r="BA26" s="25">
        <v>0</v>
      </c>
      <c r="BB26" s="37">
        <v>1487.5</v>
      </c>
      <c r="BC26" s="24">
        <f t="shared" si="6"/>
        <v>0</v>
      </c>
      <c r="BD26" s="25">
        <v>0</v>
      </c>
      <c r="BE26" s="37">
        <v>670.5</v>
      </c>
      <c r="BF26" s="24">
        <f t="shared" si="12"/>
        <v>0</v>
      </c>
      <c r="BG26" s="25">
        <v>2</v>
      </c>
      <c r="BH26" s="37">
        <v>898</v>
      </c>
      <c r="BI26" s="24">
        <f t="shared" si="15"/>
        <v>222.71714922048997</v>
      </c>
      <c r="BJ26" s="25">
        <v>2</v>
      </c>
      <c r="BK26" s="37">
        <v>258</v>
      </c>
      <c r="BL26" s="24">
        <f t="shared" si="22"/>
        <v>775.19379844961236</v>
      </c>
      <c r="BM26" s="25">
        <v>0</v>
      </c>
      <c r="BN26" s="37">
        <v>529.5</v>
      </c>
      <c r="BO26" s="24">
        <f t="shared" si="7"/>
        <v>0</v>
      </c>
      <c r="BP26" s="25">
        <v>0</v>
      </c>
      <c r="BQ26" s="37">
        <v>432.5</v>
      </c>
      <c r="BR26" s="24">
        <f t="shared" si="13"/>
        <v>0</v>
      </c>
      <c r="BS26" s="25">
        <v>1</v>
      </c>
      <c r="BT26" s="37">
        <v>1998</v>
      </c>
      <c r="BU26" s="24">
        <f t="shared" si="19"/>
        <v>50.050050050050054</v>
      </c>
      <c r="BV26" s="25">
        <v>1</v>
      </c>
      <c r="BW26" s="37">
        <v>288.5</v>
      </c>
      <c r="BX26" s="24">
        <f t="shared" si="23"/>
        <v>346.62045060658579</v>
      </c>
      <c r="BY26" s="9"/>
    </row>
    <row r="27" spans="1:77" x14ac:dyDescent="0.25">
      <c r="A27" s="19" t="s">
        <v>71</v>
      </c>
      <c r="B27" s="20" t="s">
        <v>72</v>
      </c>
      <c r="C27" s="21">
        <v>114</v>
      </c>
      <c r="D27" s="22">
        <v>1</v>
      </c>
      <c r="E27" s="21">
        <v>0</v>
      </c>
      <c r="F27" s="37">
        <v>156614.5</v>
      </c>
      <c r="G27" s="24">
        <f t="shared" si="0"/>
        <v>0</v>
      </c>
      <c r="H27" s="21">
        <v>0</v>
      </c>
      <c r="I27" s="37">
        <v>62184.5</v>
      </c>
      <c r="J27" s="24">
        <f t="shared" si="1"/>
        <v>0</v>
      </c>
      <c r="K27" s="21">
        <v>1</v>
      </c>
      <c r="L27" s="37">
        <v>68208.5</v>
      </c>
      <c r="M27" s="24">
        <f t="shared" si="8"/>
        <v>1.4660929356311896</v>
      </c>
      <c r="N27" s="21">
        <v>1</v>
      </c>
      <c r="O27" s="37">
        <v>21179.5</v>
      </c>
      <c r="P27" s="24">
        <f t="shared" si="2"/>
        <v>4.7215467787247105</v>
      </c>
      <c r="Q27" s="25">
        <v>0</v>
      </c>
      <c r="R27" s="37">
        <v>5413.5</v>
      </c>
      <c r="S27" s="24">
        <f t="shared" si="3"/>
        <v>0</v>
      </c>
      <c r="T27" s="25">
        <v>0</v>
      </c>
      <c r="U27" s="37">
        <v>694</v>
      </c>
      <c r="V27" s="24">
        <f t="shared" si="9"/>
        <v>0</v>
      </c>
      <c r="W27" s="26">
        <v>0</v>
      </c>
      <c r="X27" s="37">
        <v>856</v>
      </c>
      <c r="Y27" s="24">
        <f t="shared" si="14"/>
        <v>0</v>
      </c>
      <c r="Z27" s="25">
        <v>0</v>
      </c>
      <c r="AA27" s="37">
        <v>744.5</v>
      </c>
      <c r="AB27" s="24">
        <f t="shared" si="18"/>
        <v>0</v>
      </c>
      <c r="AC27" s="25">
        <v>0</v>
      </c>
      <c r="AD27" s="37">
        <v>3179</v>
      </c>
      <c r="AE27" s="24">
        <f t="shared" si="4"/>
        <v>0</v>
      </c>
      <c r="AF27" s="25">
        <v>0</v>
      </c>
      <c r="AG27" s="37">
        <v>617.5</v>
      </c>
      <c r="AH27" s="24">
        <f t="shared" si="10"/>
        <v>0</v>
      </c>
      <c r="AI27" s="25">
        <v>0</v>
      </c>
      <c r="AJ27" s="37">
        <v>751</v>
      </c>
      <c r="AK27" s="24">
        <f t="shared" si="16"/>
        <v>0</v>
      </c>
      <c r="AL27" s="25">
        <v>0</v>
      </c>
      <c r="AM27" s="37">
        <v>447</v>
      </c>
      <c r="AN27" s="24">
        <f t="shared" si="20"/>
        <v>0</v>
      </c>
      <c r="AO27" s="25">
        <v>0</v>
      </c>
      <c r="AP27" s="37">
        <v>2763</v>
      </c>
      <c r="AQ27" s="24">
        <f t="shared" si="5"/>
        <v>0</v>
      </c>
      <c r="AR27" s="25">
        <v>0</v>
      </c>
      <c r="AS27" s="37">
        <v>772.5</v>
      </c>
      <c r="AT27" s="24">
        <f t="shared" si="11"/>
        <v>0</v>
      </c>
      <c r="AU27" s="25">
        <v>0</v>
      </c>
      <c r="AV27" s="37">
        <v>937</v>
      </c>
      <c r="AW27" s="24">
        <f t="shared" si="17"/>
        <v>0</v>
      </c>
      <c r="AX27" s="25">
        <v>0</v>
      </c>
      <c r="AY27" s="37">
        <v>465.5</v>
      </c>
      <c r="AZ27" s="24">
        <f t="shared" si="21"/>
        <v>0</v>
      </c>
      <c r="BA27" s="25">
        <v>0</v>
      </c>
      <c r="BB27" s="37">
        <v>1841.5</v>
      </c>
      <c r="BC27" s="24">
        <f t="shared" si="6"/>
        <v>0</v>
      </c>
      <c r="BD27" s="25">
        <v>0</v>
      </c>
      <c r="BE27" s="37">
        <v>810</v>
      </c>
      <c r="BF27" s="24">
        <f t="shared" si="12"/>
        <v>0</v>
      </c>
      <c r="BG27" s="25">
        <v>0</v>
      </c>
      <c r="BH27" s="37">
        <v>1069.5</v>
      </c>
      <c r="BI27" s="24">
        <f t="shared" si="15"/>
        <v>0</v>
      </c>
      <c r="BJ27" s="25">
        <v>0</v>
      </c>
      <c r="BK27" s="37">
        <v>369.5</v>
      </c>
      <c r="BL27" s="24">
        <f t="shared" si="22"/>
        <v>0</v>
      </c>
      <c r="BM27" s="25">
        <v>0</v>
      </c>
      <c r="BN27" s="37">
        <v>708</v>
      </c>
      <c r="BO27" s="24">
        <f t="shared" si="7"/>
        <v>0</v>
      </c>
      <c r="BP27" s="25">
        <v>0</v>
      </c>
      <c r="BQ27" s="37">
        <v>512</v>
      </c>
      <c r="BR27" s="24">
        <f t="shared" si="13"/>
        <v>0</v>
      </c>
      <c r="BS27" s="25">
        <v>1</v>
      </c>
      <c r="BT27" s="37">
        <v>2275.5</v>
      </c>
      <c r="BU27" s="24">
        <f t="shared" si="19"/>
        <v>43.946385409800044</v>
      </c>
      <c r="BV27" s="25">
        <v>1</v>
      </c>
      <c r="BW27" s="37">
        <v>383</v>
      </c>
      <c r="BX27" s="24">
        <f t="shared" si="23"/>
        <v>261.09660574412533</v>
      </c>
      <c r="BY27" s="9"/>
    </row>
    <row r="28" spans="1:77" x14ac:dyDescent="0.25">
      <c r="A28" s="19" t="s">
        <v>73</v>
      </c>
      <c r="B28" s="20" t="s">
        <v>74</v>
      </c>
      <c r="C28" s="21">
        <v>80</v>
      </c>
      <c r="D28" s="22">
        <v>1</v>
      </c>
      <c r="E28" s="21">
        <v>0</v>
      </c>
      <c r="F28" s="37">
        <v>205542.5</v>
      </c>
      <c r="G28" s="24">
        <f t="shared" si="0"/>
        <v>0</v>
      </c>
      <c r="H28" s="21">
        <v>0</v>
      </c>
      <c r="I28" s="37">
        <v>71270</v>
      </c>
      <c r="J28" s="24">
        <f t="shared" si="1"/>
        <v>0</v>
      </c>
      <c r="K28" s="21">
        <v>1</v>
      </c>
      <c r="L28" s="37">
        <v>81003</v>
      </c>
      <c r="M28" s="24">
        <f t="shared" si="8"/>
        <v>1.2345221781909312</v>
      </c>
      <c r="N28" s="21">
        <v>1</v>
      </c>
      <c r="O28" s="37">
        <v>29847</v>
      </c>
      <c r="P28" s="24">
        <f t="shared" si="2"/>
        <v>3.3504204777699602</v>
      </c>
      <c r="Q28" s="25">
        <v>0</v>
      </c>
      <c r="R28" s="37">
        <v>7291.5</v>
      </c>
      <c r="S28" s="24">
        <f t="shared" si="3"/>
        <v>0</v>
      </c>
      <c r="T28" s="25">
        <v>0</v>
      </c>
      <c r="U28" s="37">
        <v>852</v>
      </c>
      <c r="V28" s="24">
        <f t="shared" si="9"/>
        <v>0</v>
      </c>
      <c r="W28" s="26">
        <v>1</v>
      </c>
      <c r="X28" s="37">
        <v>980.5</v>
      </c>
      <c r="Y28" s="24">
        <f t="shared" si="14"/>
        <v>101.98878123406425</v>
      </c>
      <c r="Z28" s="25">
        <v>1</v>
      </c>
      <c r="AA28" s="37">
        <v>1072</v>
      </c>
      <c r="AB28" s="24">
        <f t="shared" si="18"/>
        <v>93.28358208955224</v>
      </c>
      <c r="AC28" s="25">
        <v>0</v>
      </c>
      <c r="AD28" s="37">
        <v>4031</v>
      </c>
      <c r="AE28" s="24">
        <f t="shared" si="4"/>
        <v>0</v>
      </c>
      <c r="AF28" s="25">
        <v>0</v>
      </c>
      <c r="AG28" s="37">
        <v>728.5</v>
      </c>
      <c r="AH28" s="24">
        <f t="shared" si="10"/>
        <v>0</v>
      </c>
      <c r="AI28" s="25">
        <v>0</v>
      </c>
      <c r="AJ28" s="37">
        <v>871</v>
      </c>
      <c r="AK28" s="24">
        <f t="shared" si="16"/>
        <v>0</v>
      </c>
      <c r="AL28" s="25">
        <v>0</v>
      </c>
      <c r="AM28" s="37">
        <v>620.5</v>
      </c>
      <c r="AN28" s="24">
        <f t="shared" si="20"/>
        <v>0</v>
      </c>
      <c r="AO28" s="25">
        <v>0</v>
      </c>
      <c r="AP28" s="37">
        <v>3437</v>
      </c>
      <c r="AQ28" s="24">
        <f t="shared" si="5"/>
        <v>0</v>
      </c>
      <c r="AR28" s="25">
        <v>0</v>
      </c>
      <c r="AS28" s="37">
        <v>917.5</v>
      </c>
      <c r="AT28" s="24">
        <f t="shared" si="11"/>
        <v>0</v>
      </c>
      <c r="AU28" s="25">
        <v>0</v>
      </c>
      <c r="AV28" s="37">
        <v>1112</v>
      </c>
      <c r="AW28" s="24">
        <f t="shared" si="17"/>
        <v>0</v>
      </c>
      <c r="AX28" s="25">
        <v>0</v>
      </c>
      <c r="AY28" s="37">
        <v>636.5</v>
      </c>
      <c r="AZ28" s="24">
        <f t="shared" si="21"/>
        <v>0</v>
      </c>
      <c r="BA28" s="25">
        <v>0</v>
      </c>
      <c r="BB28" s="37">
        <v>2175</v>
      </c>
      <c r="BC28" s="24">
        <f t="shared" si="6"/>
        <v>0</v>
      </c>
      <c r="BD28" s="25">
        <v>0</v>
      </c>
      <c r="BE28" s="37">
        <v>929.5</v>
      </c>
      <c r="BF28" s="24">
        <f t="shared" si="12"/>
        <v>0</v>
      </c>
      <c r="BG28" s="25">
        <v>0</v>
      </c>
      <c r="BH28" s="37">
        <v>1332.5</v>
      </c>
      <c r="BI28" s="24">
        <f t="shared" si="15"/>
        <v>0</v>
      </c>
      <c r="BJ28" s="25">
        <v>0</v>
      </c>
      <c r="BK28" s="37">
        <v>478.5</v>
      </c>
      <c r="BL28" s="24">
        <f t="shared" si="22"/>
        <v>0</v>
      </c>
      <c r="BM28" s="25">
        <v>0</v>
      </c>
      <c r="BN28" s="37">
        <v>900.5</v>
      </c>
      <c r="BO28" s="24">
        <f t="shared" si="7"/>
        <v>0</v>
      </c>
      <c r="BP28" s="25">
        <v>0</v>
      </c>
      <c r="BQ28" s="37">
        <v>579.5</v>
      </c>
      <c r="BR28" s="24">
        <f t="shared" si="13"/>
        <v>0</v>
      </c>
      <c r="BS28" s="25">
        <v>0</v>
      </c>
      <c r="BT28" s="37">
        <v>2514.5</v>
      </c>
      <c r="BU28" s="24">
        <f t="shared" si="19"/>
        <v>0</v>
      </c>
      <c r="BV28" s="25">
        <v>0</v>
      </c>
      <c r="BW28" s="37">
        <v>471.5</v>
      </c>
      <c r="BX28" s="24">
        <f t="shared" si="23"/>
        <v>0</v>
      </c>
      <c r="BY28" s="9"/>
    </row>
    <row r="29" spans="1:77" x14ac:dyDescent="0.25">
      <c r="A29" s="19" t="s">
        <v>75</v>
      </c>
      <c r="B29" s="20" t="s">
        <v>76</v>
      </c>
      <c r="C29" s="21">
        <v>47</v>
      </c>
      <c r="D29" s="22">
        <v>0</v>
      </c>
      <c r="E29" s="21">
        <v>0</v>
      </c>
      <c r="F29" s="37">
        <v>239796.5</v>
      </c>
      <c r="G29" s="24">
        <f t="shared" si="0"/>
        <v>0</v>
      </c>
      <c r="H29" s="21">
        <v>0</v>
      </c>
      <c r="I29" s="37">
        <v>80747</v>
      </c>
      <c r="J29" s="24">
        <f t="shared" si="1"/>
        <v>0</v>
      </c>
      <c r="K29" s="21">
        <v>0</v>
      </c>
      <c r="L29" s="37">
        <v>94163.5</v>
      </c>
      <c r="M29" s="24">
        <f t="shared" si="8"/>
        <v>0</v>
      </c>
      <c r="N29" s="21">
        <v>0</v>
      </c>
      <c r="O29" s="37">
        <v>39342.5</v>
      </c>
      <c r="P29" s="24">
        <f t="shared" si="2"/>
        <v>0</v>
      </c>
      <c r="Q29" s="25">
        <v>0</v>
      </c>
      <c r="R29" s="37">
        <v>8670.5</v>
      </c>
      <c r="S29" s="24">
        <f t="shared" si="3"/>
        <v>0</v>
      </c>
      <c r="T29" s="25">
        <v>0</v>
      </c>
      <c r="U29" s="37">
        <v>1055</v>
      </c>
      <c r="V29" s="24">
        <f t="shared" si="9"/>
        <v>0</v>
      </c>
      <c r="W29" s="26">
        <v>0</v>
      </c>
      <c r="X29" s="37">
        <v>1129.5</v>
      </c>
      <c r="Y29" s="24">
        <f t="shared" si="14"/>
        <v>0</v>
      </c>
      <c r="Z29" s="25">
        <v>0</v>
      </c>
      <c r="AA29" s="37">
        <v>1434.5</v>
      </c>
      <c r="AB29" s="24">
        <f t="shared" si="18"/>
        <v>0</v>
      </c>
      <c r="AC29" s="25">
        <v>0</v>
      </c>
      <c r="AD29" s="37">
        <v>4648</v>
      </c>
      <c r="AE29" s="24">
        <f t="shared" si="4"/>
        <v>0</v>
      </c>
      <c r="AF29" s="25">
        <v>0</v>
      </c>
      <c r="AG29" s="37">
        <v>839.5</v>
      </c>
      <c r="AH29" s="24">
        <f t="shared" si="10"/>
        <v>0</v>
      </c>
      <c r="AI29" s="25">
        <v>0</v>
      </c>
      <c r="AJ29" s="37">
        <v>1011.5</v>
      </c>
      <c r="AK29" s="24">
        <f t="shared" si="16"/>
        <v>0</v>
      </c>
      <c r="AL29" s="25">
        <v>0</v>
      </c>
      <c r="AM29" s="37">
        <v>816</v>
      </c>
      <c r="AN29" s="24">
        <f t="shared" si="20"/>
        <v>0</v>
      </c>
      <c r="AO29" s="25">
        <v>0</v>
      </c>
      <c r="AP29" s="37">
        <v>3937</v>
      </c>
      <c r="AQ29" s="24">
        <f t="shared" si="5"/>
        <v>0</v>
      </c>
      <c r="AR29" s="25">
        <v>0</v>
      </c>
      <c r="AS29" s="37">
        <v>1067</v>
      </c>
      <c r="AT29" s="24">
        <f t="shared" si="11"/>
        <v>0</v>
      </c>
      <c r="AU29" s="25">
        <v>0</v>
      </c>
      <c r="AV29" s="37">
        <v>1289</v>
      </c>
      <c r="AW29" s="24">
        <f t="shared" si="17"/>
        <v>0</v>
      </c>
      <c r="AX29" s="25">
        <v>0</v>
      </c>
      <c r="AY29" s="37">
        <v>838.5</v>
      </c>
      <c r="AZ29" s="24">
        <f t="shared" si="21"/>
        <v>0</v>
      </c>
      <c r="BA29" s="25">
        <v>0</v>
      </c>
      <c r="BB29" s="37">
        <v>2448.5</v>
      </c>
      <c r="BC29" s="24">
        <f t="shared" si="6"/>
        <v>0</v>
      </c>
      <c r="BD29" s="25">
        <v>0</v>
      </c>
      <c r="BE29" s="37">
        <v>1054</v>
      </c>
      <c r="BF29" s="24">
        <f t="shared" si="12"/>
        <v>0</v>
      </c>
      <c r="BG29" s="25">
        <v>0</v>
      </c>
      <c r="BH29" s="37">
        <v>1614.5</v>
      </c>
      <c r="BI29" s="24">
        <f t="shared" si="15"/>
        <v>0</v>
      </c>
      <c r="BJ29" s="25">
        <v>0</v>
      </c>
      <c r="BK29" s="37">
        <v>584.5</v>
      </c>
      <c r="BL29" s="24">
        <f t="shared" si="22"/>
        <v>0</v>
      </c>
      <c r="BM29" s="25">
        <v>0</v>
      </c>
      <c r="BN29" s="37">
        <v>1037</v>
      </c>
      <c r="BO29" s="24">
        <f t="shared" si="7"/>
        <v>0</v>
      </c>
      <c r="BP29" s="25">
        <v>0</v>
      </c>
      <c r="BQ29" s="37">
        <v>658.5</v>
      </c>
      <c r="BR29" s="24">
        <f t="shared" si="13"/>
        <v>0</v>
      </c>
      <c r="BS29" s="25">
        <v>0</v>
      </c>
      <c r="BT29" s="37">
        <v>2733.5</v>
      </c>
      <c r="BU29" s="24">
        <f t="shared" si="19"/>
        <v>0</v>
      </c>
      <c r="BV29" s="25">
        <v>0</v>
      </c>
      <c r="BW29" s="37">
        <v>549</v>
      </c>
      <c r="BX29" s="24">
        <f t="shared" si="23"/>
        <v>0</v>
      </c>
      <c r="BY29" s="9"/>
    </row>
    <row r="30" spans="1:77" x14ac:dyDescent="0.25">
      <c r="A30" s="19" t="s">
        <v>77</v>
      </c>
      <c r="B30" s="20" t="s">
        <v>78</v>
      </c>
      <c r="C30" s="21">
        <v>43</v>
      </c>
      <c r="D30" s="22">
        <v>1</v>
      </c>
      <c r="E30" s="21">
        <v>0</v>
      </c>
      <c r="F30" s="37">
        <v>260779</v>
      </c>
      <c r="G30" s="24">
        <f t="shared" si="0"/>
        <v>0</v>
      </c>
      <c r="H30" s="21">
        <v>0</v>
      </c>
      <c r="I30" s="37">
        <v>87631.5</v>
      </c>
      <c r="J30" s="24">
        <f t="shared" si="1"/>
        <v>0</v>
      </c>
      <c r="K30" s="21">
        <v>1</v>
      </c>
      <c r="L30" s="37">
        <v>102689.5</v>
      </c>
      <c r="M30" s="24">
        <f t="shared" si="8"/>
        <v>0.9738093962868648</v>
      </c>
      <c r="N30" s="21">
        <v>1</v>
      </c>
      <c r="O30" s="37">
        <v>46468</v>
      </c>
      <c r="P30" s="24">
        <f t="shared" si="2"/>
        <v>2.1520185934406473</v>
      </c>
      <c r="Q30" s="25">
        <v>0</v>
      </c>
      <c r="R30" s="37">
        <v>9500.5</v>
      </c>
      <c r="S30" s="24">
        <f t="shared" si="3"/>
        <v>0</v>
      </c>
      <c r="T30" s="25">
        <v>0</v>
      </c>
      <c r="U30" s="37">
        <v>1239</v>
      </c>
      <c r="V30" s="24">
        <f t="shared" si="9"/>
        <v>0</v>
      </c>
      <c r="W30" s="26">
        <v>0</v>
      </c>
      <c r="X30" s="37">
        <v>1241</v>
      </c>
      <c r="Y30" s="24">
        <f t="shared" si="14"/>
        <v>0</v>
      </c>
      <c r="Z30" s="25">
        <v>0</v>
      </c>
      <c r="AA30" s="37">
        <v>1710.5</v>
      </c>
      <c r="AB30" s="24">
        <f t="shared" si="18"/>
        <v>0</v>
      </c>
      <c r="AC30" s="25">
        <v>0</v>
      </c>
      <c r="AD30" s="37">
        <v>4996</v>
      </c>
      <c r="AE30" s="24">
        <f t="shared" si="4"/>
        <v>0</v>
      </c>
      <c r="AF30" s="25">
        <v>0</v>
      </c>
      <c r="AG30" s="37">
        <v>924.5</v>
      </c>
      <c r="AH30" s="24">
        <f t="shared" si="10"/>
        <v>0</v>
      </c>
      <c r="AI30" s="25">
        <v>0</v>
      </c>
      <c r="AJ30" s="37">
        <v>1112.5</v>
      </c>
      <c r="AK30" s="24">
        <f t="shared" si="16"/>
        <v>0</v>
      </c>
      <c r="AL30" s="25">
        <v>0</v>
      </c>
      <c r="AM30" s="37">
        <v>960</v>
      </c>
      <c r="AN30" s="24">
        <f t="shared" si="20"/>
        <v>0</v>
      </c>
      <c r="AO30" s="25">
        <v>0</v>
      </c>
      <c r="AP30" s="37">
        <v>4230.5</v>
      </c>
      <c r="AQ30" s="24">
        <f t="shared" si="5"/>
        <v>0</v>
      </c>
      <c r="AR30" s="25">
        <v>0</v>
      </c>
      <c r="AS30" s="37">
        <v>1153</v>
      </c>
      <c r="AT30" s="24">
        <f t="shared" si="11"/>
        <v>0</v>
      </c>
      <c r="AU30" s="25">
        <v>0</v>
      </c>
      <c r="AV30" s="37">
        <v>1399</v>
      </c>
      <c r="AW30" s="24">
        <f t="shared" si="17"/>
        <v>0</v>
      </c>
      <c r="AX30" s="25">
        <v>0</v>
      </c>
      <c r="AY30" s="37">
        <v>984</v>
      </c>
      <c r="AZ30" s="24">
        <f t="shared" si="21"/>
        <v>0</v>
      </c>
      <c r="BA30" s="25">
        <v>0</v>
      </c>
      <c r="BB30" s="37">
        <v>2617</v>
      </c>
      <c r="BC30" s="24">
        <f t="shared" si="6"/>
        <v>0</v>
      </c>
      <c r="BD30" s="25">
        <v>0</v>
      </c>
      <c r="BE30" s="37">
        <v>1125</v>
      </c>
      <c r="BF30" s="24">
        <f t="shared" si="12"/>
        <v>0</v>
      </c>
      <c r="BG30" s="25">
        <v>0</v>
      </c>
      <c r="BH30" s="37">
        <v>1789.5</v>
      </c>
      <c r="BI30" s="24">
        <f t="shared" si="15"/>
        <v>0</v>
      </c>
      <c r="BJ30" s="25">
        <v>0</v>
      </c>
      <c r="BK30" s="37">
        <v>660.5</v>
      </c>
      <c r="BL30" s="24">
        <f t="shared" si="22"/>
        <v>0</v>
      </c>
      <c r="BM30" s="25">
        <v>0</v>
      </c>
      <c r="BN30" s="37">
        <v>1111.5</v>
      </c>
      <c r="BO30" s="24">
        <f t="shared" si="7"/>
        <v>0</v>
      </c>
      <c r="BP30" s="25">
        <v>0</v>
      </c>
      <c r="BQ30" s="37">
        <v>706.5</v>
      </c>
      <c r="BR30" s="24">
        <f t="shared" si="13"/>
        <v>0</v>
      </c>
      <c r="BS30" s="25">
        <v>1</v>
      </c>
      <c r="BT30" s="37">
        <v>2866</v>
      </c>
      <c r="BU30" s="24">
        <f t="shared" si="19"/>
        <v>34.891835310537331</v>
      </c>
      <c r="BV30" s="25">
        <v>1</v>
      </c>
      <c r="BW30" s="37">
        <v>601.5</v>
      </c>
      <c r="BX30" s="24">
        <f t="shared" si="23"/>
        <v>166.25103906899417</v>
      </c>
      <c r="BY30" s="9"/>
    </row>
    <row r="31" spans="1:77" x14ac:dyDescent="0.25">
      <c r="A31" s="19" t="s">
        <v>79</v>
      </c>
      <c r="B31" s="20" t="s">
        <v>80</v>
      </c>
      <c r="C31" s="21">
        <v>36</v>
      </c>
      <c r="D31" s="22">
        <v>1</v>
      </c>
      <c r="E31" s="21">
        <v>0</v>
      </c>
      <c r="F31" s="37">
        <v>281339.5</v>
      </c>
      <c r="G31" s="24">
        <f t="shared" si="0"/>
        <v>0</v>
      </c>
      <c r="H31" s="21">
        <v>0</v>
      </c>
      <c r="I31" s="37">
        <v>95011.5</v>
      </c>
      <c r="J31" s="24">
        <f t="shared" si="1"/>
        <v>0</v>
      </c>
      <c r="K31" s="21">
        <v>1</v>
      </c>
      <c r="L31" s="37">
        <v>112461.5</v>
      </c>
      <c r="M31" s="24">
        <f t="shared" si="8"/>
        <v>0.88919319055854673</v>
      </c>
      <c r="N31" s="21">
        <v>1</v>
      </c>
      <c r="O31" s="37">
        <v>54090</v>
      </c>
      <c r="P31" s="24">
        <f t="shared" si="2"/>
        <v>1.8487705675725643</v>
      </c>
      <c r="Q31" s="25">
        <v>0</v>
      </c>
      <c r="R31" s="37">
        <v>10374.5</v>
      </c>
      <c r="S31" s="24">
        <f t="shared" si="3"/>
        <v>0</v>
      </c>
      <c r="T31" s="25">
        <v>0</v>
      </c>
      <c r="U31" s="37">
        <v>1486.5</v>
      </c>
      <c r="V31" s="24">
        <f t="shared" si="9"/>
        <v>0</v>
      </c>
      <c r="W31" s="26">
        <v>1</v>
      </c>
      <c r="X31" s="37">
        <v>1398</v>
      </c>
      <c r="Y31" s="24">
        <f t="shared" si="14"/>
        <v>71.530758226037193</v>
      </c>
      <c r="Z31" s="25">
        <v>1</v>
      </c>
      <c r="AA31" s="37">
        <v>2002</v>
      </c>
      <c r="AB31" s="24">
        <f t="shared" si="18"/>
        <v>49.950049950049952</v>
      </c>
      <c r="AC31" s="25">
        <v>0</v>
      </c>
      <c r="AD31" s="37">
        <v>5258</v>
      </c>
      <c r="AE31" s="24">
        <f t="shared" si="4"/>
        <v>0</v>
      </c>
      <c r="AF31" s="25">
        <v>0</v>
      </c>
      <c r="AG31" s="37">
        <v>1014</v>
      </c>
      <c r="AH31" s="24">
        <f t="shared" si="10"/>
        <v>0</v>
      </c>
      <c r="AI31" s="25">
        <v>0</v>
      </c>
      <c r="AJ31" s="37">
        <v>1234.5</v>
      </c>
      <c r="AK31" s="24">
        <f t="shared" si="16"/>
        <v>0</v>
      </c>
      <c r="AL31" s="25">
        <v>0</v>
      </c>
      <c r="AM31" s="37">
        <v>1132</v>
      </c>
      <c r="AN31" s="24">
        <f t="shared" si="20"/>
        <v>0</v>
      </c>
      <c r="AO31" s="25">
        <v>0</v>
      </c>
      <c r="AP31" s="37">
        <v>4508.5</v>
      </c>
      <c r="AQ31" s="24">
        <f t="shared" si="5"/>
        <v>0</v>
      </c>
      <c r="AR31" s="25">
        <v>0</v>
      </c>
      <c r="AS31" s="37">
        <v>1241</v>
      </c>
      <c r="AT31" s="24">
        <f t="shared" si="11"/>
        <v>0</v>
      </c>
      <c r="AU31" s="25">
        <v>0</v>
      </c>
      <c r="AV31" s="37">
        <v>1523.5</v>
      </c>
      <c r="AW31" s="24">
        <f t="shared" si="17"/>
        <v>0</v>
      </c>
      <c r="AX31" s="25">
        <v>0</v>
      </c>
      <c r="AY31" s="37">
        <v>1160</v>
      </c>
      <c r="AZ31" s="24">
        <f t="shared" si="21"/>
        <v>0</v>
      </c>
      <c r="BA31" s="25">
        <v>0</v>
      </c>
      <c r="BB31" s="37">
        <v>2796</v>
      </c>
      <c r="BC31" s="24">
        <f t="shared" si="6"/>
        <v>0</v>
      </c>
      <c r="BD31" s="25">
        <v>0</v>
      </c>
      <c r="BE31" s="37">
        <v>1186.5</v>
      </c>
      <c r="BF31" s="24">
        <f t="shared" si="12"/>
        <v>0</v>
      </c>
      <c r="BG31" s="25">
        <v>0</v>
      </c>
      <c r="BH31" s="37">
        <v>1987.5</v>
      </c>
      <c r="BI31" s="24">
        <f t="shared" si="15"/>
        <v>0</v>
      </c>
      <c r="BJ31" s="25">
        <v>0</v>
      </c>
      <c r="BK31" s="37">
        <v>780.5</v>
      </c>
      <c r="BL31" s="24">
        <f t="shared" si="22"/>
        <v>0</v>
      </c>
      <c r="BM31" s="25">
        <v>0</v>
      </c>
      <c r="BN31" s="37">
        <v>1194.5</v>
      </c>
      <c r="BO31" s="24">
        <f t="shared" si="7"/>
        <v>0</v>
      </c>
      <c r="BP31" s="25">
        <v>0</v>
      </c>
      <c r="BQ31" s="37">
        <v>741</v>
      </c>
      <c r="BR31" s="24">
        <f t="shared" si="13"/>
        <v>0</v>
      </c>
      <c r="BS31" s="25">
        <v>0</v>
      </c>
      <c r="BT31" s="37">
        <v>2972.5</v>
      </c>
      <c r="BU31" s="24">
        <f t="shared" si="19"/>
        <v>0</v>
      </c>
      <c r="BV31" s="25">
        <v>0</v>
      </c>
      <c r="BW31" s="37">
        <v>658.5</v>
      </c>
      <c r="BX31" s="24">
        <f t="shared" si="23"/>
        <v>0</v>
      </c>
      <c r="BY31" s="9"/>
    </row>
    <row r="32" spans="1:77" x14ac:dyDescent="0.25">
      <c r="A32" s="19" t="s">
        <v>81</v>
      </c>
      <c r="B32" s="20" t="s">
        <v>82</v>
      </c>
      <c r="C32" s="21">
        <v>22</v>
      </c>
      <c r="D32" s="22">
        <v>0</v>
      </c>
      <c r="E32" s="21">
        <v>0</v>
      </c>
      <c r="F32" s="37">
        <v>304897</v>
      </c>
      <c r="G32" s="24">
        <f t="shared" si="0"/>
        <v>0</v>
      </c>
      <c r="H32" s="21">
        <v>0</v>
      </c>
      <c r="I32" s="37">
        <v>101691.5</v>
      </c>
      <c r="J32" s="24">
        <f t="shared" si="1"/>
        <v>0</v>
      </c>
      <c r="K32" s="21">
        <v>0</v>
      </c>
      <c r="L32" s="37">
        <v>122889.5</v>
      </c>
      <c r="M32" s="24">
        <f t="shared" si="8"/>
        <v>0</v>
      </c>
      <c r="N32" s="21">
        <v>0</v>
      </c>
      <c r="O32" s="37">
        <v>66033</v>
      </c>
      <c r="P32" s="24">
        <f t="shared" si="2"/>
        <v>0</v>
      </c>
      <c r="Q32" s="25">
        <v>0</v>
      </c>
      <c r="R32" s="37">
        <v>11348.5</v>
      </c>
      <c r="S32" s="24">
        <f t="shared" si="3"/>
        <v>0</v>
      </c>
      <c r="T32" s="25">
        <v>0</v>
      </c>
      <c r="U32" s="37">
        <v>1703</v>
      </c>
      <c r="V32" s="24">
        <f t="shared" si="9"/>
        <v>0</v>
      </c>
      <c r="W32" s="26">
        <v>0</v>
      </c>
      <c r="X32" s="37">
        <v>1673</v>
      </c>
      <c r="Y32" s="24">
        <f t="shared" si="14"/>
        <v>0</v>
      </c>
      <c r="Z32" s="25">
        <v>0</v>
      </c>
      <c r="AA32" s="37">
        <v>2484</v>
      </c>
      <c r="AB32" s="24">
        <f t="shared" si="18"/>
        <v>0</v>
      </c>
      <c r="AC32" s="25">
        <v>0</v>
      </c>
      <c r="AD32" s="37">
        <v>5576</v>
      </c>
      <c r="AE32" s="24">
        <f t="shared" si="4"/>
        <v>0</v>
      </c>
      <c r="AF32" s="25">
        <v>0</v>
      </c>
      <c r="AG32" s="37">
        <v>1100</v>
      </c>
      <c r="AH32" s="24">
        <f t="shared" si="10"/>
        <v>0</v>
      </c>
      <c r="AI32" s="25">
        <v>0</v>
      </c>
      <c r="AJ32" s="37">
        <v>1375</v>
      </c>
      <c r="AK32" s="24">
        <f t="shared" si="16"/>
        <v>0</v>
      </c>
      <c r="AL32" s="25">
        <v>0</v>
      </c>
      <c r="AM32" s="37">
        <v>1428</v>
      </c>
      <c r="AN32" s="24">
        <f t="shared" si="20"/>
        <v>0</v>
      </c>
      <c r="AO32" s="25">
        <v>0</v>
      </c>
      <c r="AP32" s="37">
        <v>4847</v>
      </c>
      <c r="AQ32" s="24">
        <f t="shared" si="5"/>
        <v>0</v>
      </c>
      <c r="AR32" s="25">
        <v>0</v>
      </c>
      <c r="AS32" s="37">
        <v>1331</v>
      </c>
      <c r="AT32" s="24">
        <f t="shared" si="11"/>
        <v>0</v>
      </c>
      <c r="AU32" s="25">
        <v>0</v>
      </c>
      <c r="AV32" s="37">
        <v>1662.5</v>
      </c>
      <c r="AW32" s="24">
        <f t="shared" si="17"/>
        <v>0</v>
      </c>
      <c r="AX32" s="25">
        <v>0</v>
      </c>
      <c r="AY32" s="37">
        <v>1477.5</v>
      </c>
      <c r="AZ32" s="24">
        <f t="shared" si="21"/>
        <v>0</v>
      </c>
      <c r="BA32" s="25">
        <v>0</v>
      </c>
      <c r="BB32" s="37">
        <v>3021</v>
      </c>
      <c r="BC32" s="24">
        <f t="shared" si="6"/>
        <v>0</v>
      </c>
      <c r="BD32" s="25">
        <v>0</v>
      </c>
      <c r="BE32" s="37">
        <v>1244.5</v>
      </c>
      <c r="BF32" s="24">
        <f t="shared" si="12"/>
        <v>0</v>
      </c>
      <c r="BG32" s="25">
        <v>0</v>
      </c>
      <c r="BH32" s="37">
        <v>2175.5</v>
      </c>
      <c r="BI32" s="24">
        <f t="shared" si="15"/>
        <v>0</v>
      </c>
      <c r="BJ32" s="25">
        <v>0</v>
      </c>
      <c r="BK32" s="37">
        <v>965.5</v>
      </c>
      <c r="BL32" s="24">
        <f t="shared" si="22"/>
        <v>0</v>
      </c>
      <c r="BM32" s="25">
        <v>0</v>
      </c>
      <c r="BN32" s="37">
        <v>1304</v>
      </c>
      <c r="BO32" s="24">
        <f t="shared" si="7"/>
        <v>0</v>
      </c>
      <c r="BP32" s="25">
        <v>0</v>
      </c>
      <c r="BQ32" s="37">
        <v>774</v>
      </c>
      <c r="BR32" s="24">
        <f t="shared" si="13"/>
        <v>0</v>
      </c>
      <c r="BS32" s="25">
        <v>0</v>
      </c>
      <c r="BT32" s="37">
        <v>3095</v>
      </c>
      <c r="BU32" s="24">
        <f t="shared" si="19"/>
        <v>0</v>
      </c>
      <c r="BV32" s="25">
        <v>0</v>
      </c>
      <c r="BW32" s="37">
        <v>740</v>
      </c>
      <c r="BX32" s="24">
        <f t="shared" si="23"/>
        <v>0</v>
      </c>
      <c r="BY32" s="9"/>
    </row>
    <row r="33" spans="1:77" x14ac:dyDescent="0.25">
      <c r="A33" s="19" t="s">
        <v>83</v>
      </c>
      <c r="B33" s="20" t="s">
        <v>84</v>
      </c>
      <c r="C33" s="21">
        <v>32</v>
      </c>
      <c r="D33" s="22">
        <v>3</v>
      </c>
      <c r="E33" s="21">
        <v>0</v>
      </c>
      <c r="F33" s="37">
        <v>317002.5</v>
      </c>
      <c r="G33" s="24">
        <f t="shared" si="0"/>
        <v>0</v>
      </c>
      <c r="H33" s="21">
        <v>0</v>
      </c>
      <c r="I33" s="37">
        <v>104611</v>
      </c>
      <c r="J33" s="24">
        <f t="shared" si="1"/>
        <v>0</v>
      </c>
      <c r="K33" s="21">
        <v>3</v>
      </c>
      <c r="L33" s="37">
        <v>126918</v>
      </c>
      <c r="M33" s="24">
        <f t="shared" si="8"/>
        <v>2.3637309128728785</v>
      </c>
      <c r="N33" s="21">
        <v>3</v>
      </c>
      <c r="O33" s="37">
        <v>78744</v>
      </c>
      <c r="P33" s="24">
        <f t="shared" si="2"/>
        <v>3.8098140810728438</v>
      </c>
      <c r="Q33" s="25">
        <v>0</v>
      </c>
      <c r="R33" s="37">
        <v>11831.5</v>
      </c>
      <c r="S33" s="24">
        <f t="shared" si="3"/>
        <v>0</v>
      </c>
      <c r="T33" s="25">
        <v>0</v>
      </c>
      <c r="U33" s="37">
        <v>1790</v>
      </c>
      <c r="V33" s="24">
        <f t="shared" si="9"/>
        <v>0</v>
      </c>
      <c r="W33" s="26">
        <v>1</v>
      </c>
      <c r="X33" s="37">
        <v>1850.5</v>
      </c>
      <c r="Y33" s="24">
        <f t="shared" si="14"/>
        <v>54.039448797622263</v>
      </c>
      <c r="Z33" s="25">
        <v>1</v>
      </c>
      <c r="AA33" s="37">
        <v>3041.5</v>
      </c>
      <c r="AB33" s="24">
        <f t="shared" si="18"/>
        <v>32.878513891172119</v>
      </c>
      <c r="AC33" s="25">
        <v>0</v>
      </c>
      <c r="AD33" s="37">
        <v>5754</v>
      </c>
      <c r="AE33" s="24">
        <f t="shared" si="4"/>
        <v>0</v>
      </c>
      <c r="AF33" s="25">
        <v>0</v>
      </c>
      <c r="AG33" s="37">
        <v>1148.5</v>
      </c>
      <c r="AH33" s="24">
        <f t="shared" si="10"/>
        <v>0</v>
      </c>
      <c r="AI33" s="25">
        <v>0</v>
      </c>
      <c r="AJ33" s="37">
        <v>1445</v>
      </c>
      <c r="AK33" s="24">
        <f t="shared" si="16"/>
        <v>0</v>
      </c>
      <c r="AL33" s="25">
        <v>0</v>
      </c>
      <c r="AM33" s="37">
        <v>1755</v>
      </c>
      <c r="AN33" s="24">
        <f t="shared" si="20"/>
        <v>0</v>
      </c>
      <c r="AO33" s="25">
        <v>0</v>
      </c>
      <c r="AP33" s="37">
        <v>5012.5</v>
      </c>
      <c r="AQ33" s="24">
        <f t="shared" si="5"/>
        <v>0</v>
      </c>
      <c r="AR33" s="25">
        <v>0</v>
      </c>
      <c r="AS33" s="37">
        <v>1373</v>
      </c>
      <c r="AT33" s="24">
        <f t="shared" si="11"/>
        <v>0</v>
      </c>
      <c r="AU33" s="25">
        <v>1</v>
      </c>
      <c r="AV33" s="37">
        <v>1738</v>
      </c>
      <c r="AW33" s="24">
        <f t="shared" si="17"/>
        <v>57.537399309551205</v>
      </c>
      <c r="AX33" s="25">
        <v>1</v>
      </c>
      <c r="AY33" s="37">
        <v>1848.5</v>
      </c>
      <c r="AZ33" s="24">
        <f t="shared" si="21"/>
        <v>54.097917230186638</v>
      </c>
      <c r="BA33" s="25">
        <v>0</v>
      </c>
      <c r="BB33" s="37">
        <v>3138</v>
      </c>
      <c r="BC33" s="24">
        <f t="shared" si="6"/>
        <v>0</v>
      </c>
      <c r="BD33" s="25">
        <v>0</v>
      </c>
      <c r="BE33" s="37">
        <v>1276</v>
      </c>
      <c r="BF33" s="24">
        <f t="shared" si="12"/>
        <v>0</v>
      </c>
      <c r="BG33" s="25">
        <v>0</v>
      </c>
      <c r="BH33" s="37">
        <v>2248</v>
      </c>
      <c r="BI33" s="24">
        <f t="shared" si="15"/>
        <v>0</v>
      </c>
      <c r="BJ33" s="25">
        <v>0</v>
      </c>
      <c r="BK33" s="37">
        <v>1153.5</v>
      </c>
      <c r="BL33" s="24">
        <f t="shared" si="22"/>
        <v>0</v>
      </c>
      <c r="BM33" s="25">
        <v>0</v>
      </c>
      <c r="BN33" s="37">
        <v>1365</v>
      </c>
      <c r="BO33" s="24">
        <f t="shared" si="7"/>
        <v>0</v>
      </c>
      <c r="BP33" s="25">
        <v>0</v>
      </c>
      <c r="BQ33" s="37">
        <v>793</v>
      </c>
      <c r="BR33" s="24">
        <f t="shared" si="13"/>
        <v>0</v>
      </c>
      <c r="BS33" s="25">
        <v>1</v>
      </c>
      <c r="BT33" s="37">
        <v>3186</v>
      </c>
      <c r="BU33" s="24">
        <f t="shared" si="19"/>
        <v>31.387319522912744</v>
      </c>
      <c r="BV33" s="25">
        <v>1</v>
      </c>
      <c r="BW33" s="37">
        <v>842</v>
      </c>
      <c r="BX33" s="24">
        <f t="shared" si="23"/>
        <v>118.76484560570071</v>
      </c>
      <c r="BY33" s="9"/>
    </row>
    <row r="34" spans="1:77" x14ac:dyDescent="0.25">
      <c r="A34" s="19" t="s">
        <v>85</v>
      </c>
      <c r="B34" s="20" t="s">
        <v>86</v>
      </c>
      <c r="C34" s="21">
        <v>39</v>
      </c>
      <c r="D34" s="22">
        <v>5</v>
      </c>
      <c r="E34" s="21">
        <v>1</v>
      </c>
      <c r="F34" s="37">
        <v>326717.5</v>
      </c>
      <c r="G34" s="24">
        <f t="shared" si="0"/>
        <v>0.3060748199897465</v>
      </c>
      <c r="H34" s="21">
        <v>1</v>
      </c>
      <c r="I34" s="37">
        <v>106275.5</v>
      </c>
      <c r="J34" s="24">
        <f t="shared" si="1"/>
        <v>0.94095064243405113</v>
      </c>
      <c r="K34" s="21">
        <v>0</v>
      </c>
      <c r="L34" s="37">
        <v>127919</v>
      </c>
      <c r="M34" s="24">
        <f t="shared" si="8"/>
        <v>0</v>
      </c>
      <c r="N34" s="21">
        <v>0</v>
      </c>
      <c r="O34" s="37">
        <v>88691</v>
      </c>
      <c r="P34" s="24">
        <f t="shared" si="2"/>
        <v>0</v>
      </c>
      <c r="Q34" s="25">
        <v>0</v>
      </c>
      <c r="R34" s="37">
        <v>12204</v>
      </c>
      <c r="S34" s="24">
        <f t="shared" si="3"/>
        <v>0</v>
      </c>
      <c r="T34" s="25">
        <v>0</v>
      </c>
      <c r="U34" s="37">
        <v>1845</v>
      </c>
      <c r="V34" s="24">
        <f t="shared" si="9"/>
        <v>0</v>
      </c>
      <c r="W34" s="26">
        <v>0</v>
      </c>
      <c r="X34" s="37">
        <v>1881.5</v>
      </c>
      <c r="Y34" s="24">
        <f t="shared" si="14"/>
        <v>0</v>
      </c>
      <c r="Z34" s="25">
        <v>0</v>
      </c>
      <c r="AA34" s="37">
        <v>3512</v>
      </c>
      <c r="AB34" s="24">
        <f t="shared" si="18"/>
        <v>0</v>
      </c>
      <c r="AC34" s="25">
        <v>0</v>
      </c>
      <c r="AD34" s="37">
        <v>5909.5</v>
      </c>
      <c r="AE34" s="24">
        <f t="shared" si="4"/>
        <v>0</v>
      </c>
      <c r="AF34" s="25">
        <v>0</v>
      </c>
      <c r="AG34" s="37">
        <v>1175</v>
      </c>
      <c r="AH34" s="24">
        <f t="shared" si="10"/>
        <v>0</v>
      </c>
      <c r="AI34" s="25">
        <v>0</v>
      </c>
      <c r="AJ34" s="37">
        <v>1473.5</v>
      </c>
      <c r="AK34" s="24">
        <f t="shared" si="16"/>
        <v>0</v>
      </c>
      <c r="AL34" s="25">
        <v>0</v>
      </c>
      <c r="AM34" s="37">
        <v>2008.5</v>
      </c>
      <c r="AN34" s="24">
        <f t="shared" si="20"/>
        <v>0</v>
      </c>
      <c r="AO34" s="25">
        <v>0</v>
      </c>
      <c r="AP34" s="37">
        <v>5169.5</v>
      </c>
      <c r="AQ34" s="24">
        <f t="shared" si="5"/>
        <v>0</v>
      </c>
      <c r="AR34" s="25">
        <v>0</v>
      </c>
      <c r="AS34" s="37">
        <v>1404.5</v>
      </c>
      <c r="AT34" s="24">
        <f t="shared" si="11"/>
        <v>0</v>
      </c>
      <c r="AU34" s="25">
        <v>0</v>
      </c>
      <c r="AV34" s="37">
        <v>1773</v>
      </c>
      <c r="AW34" s="24">
        <f t="shared" si="17"/>
        <v>0</v>
      </c>
      <c r="AX34" s="25">
        <v>0</v>
      </c>
      <c r="AY34" s="37">
        <v>2137</v>
      </c>
      <c r="AZ34" s="24">
        <f t="shared" si="21"/>
        <v>0</v>
      </c>
      <c r="BA34" s="25">
        <v>1</v>
      </c>
      <c r="BB34" s="37">
        <v>3250.5</v>
      </c>
      <c r="BC34" s="24">
        <f t="shared" si="6"/>
        <v>30.764497769573911</v>
      </c>
      <c r="BD34" s="25">
        <v>0</v>
      </c>
      <c r="BE34" s="37">
        <v>1303.5</v>
      </c>
      <c r="BF34" s="24">
        <f t="shared" si="12"/>
        <v>0</v>
      </c>
      <c r="BG34" s="25">
        <v>0</v>
      </c>
      <c r="BH34" s="37">
        <v>2287</v>
      </c>
      <c r="BI34" s="24">
        <f t="shared" si="15"/>
        <v>0</v>
      </c>
      <c r="BJ34" s="25">
        <v>0</v>
      </c>
      <c r="BK34" s="37">
        <v>1310</v>
      </c>
      <c r="BL34" s="24">
        <f t="shared" si="22"/>
        <v>0</v>
      </c>
      <c r="BM34" s="25">
        <v>0</v>
      </c>
      <c r="BN34" s="37">
        <v>1421.5</v>
      </c>
      <c r="BO34" s="24">
        <f t="shared" si="7"/>
        <v>0</v>
      </c>
      <c r="BP34" s="25">
        <v>1</v>
      </c>
      <c r="BQ34" s="37">
        <v>801.5</v>
      </c>
      <c r="BR34" s="24">
        <f t="shared" si="13"/>
        <v>124.76606363069246</v>
      </c>
      <c r="BS34" s="25">
        <v>0</v>
      </c>
      <c r="BT34" s="37">
        <v>3237</v>
      </c>
      <c r="BU34" s="24">
        <f t="shared" si="19"/>
        <v>0</v>
      </c>
      <c r="BV34" s="25">
        <v>0</v>
      </c>
      <c r="BW34" s="37">
        <v>933.5</v>
      </c>
      <c r="BX34" s="24">
        <f t="shared" si="23"/>
        <v>0</v>
      </c>
      <c r="BY34" s="9"/>
    </row>
    <row r="35" spans="1:77" x14ac:dyDescent="0.25">
      <c r="A35" s="19" t="s">
        <v>87</v>
      </c>
      <c r="B35" s="20" t="s">
        <v>88</v>
      </c>
      <c r="C35" s="21">
        <v>43</v>
      </c>
      <c r="D35" s="22">
        <v>6</v>
      </c>
      <c r="E35" s="21">
        <v>2</v>
      </c>
      <c r="F35" s="37">
        <v>340873.5</v>
      </c>
      <c r="G35" s="24">
        <f t="shared" si="0"/>
        <v>0.58672792106162552</v>
      </c>
      <c r="H35" s="21">
        <v>0</v>
      </c>
      <c r="I35" s="37">
        <v>107476</v>
      </c>
      <c r="J35" s="24">
        <f t="shared" si="1"/>
        <v>0</v>
      </c>
      <c r="K35" s="21">
        <v>2</v>
      </c>
      <c r="L35" s="37">
        <v>128377</v>
      </c>
      <c r="M35" s="24">
        <f t="shared" si="8"/>
        <v>1.557911463891507</v>
      </c>
      <c r="N35" s="21">
        <v>2</v>
      </c>
      <c r="O35" s="37">
        <v>94462</v>
      </c>
      <c r="P35" s="24">
        <f t="shared" si="2"/>
        <v>2.1172534987614067</v>
      </c>
      <c r="Q35" s="25">
        <v>0</v>
      </c>
      <c r="R35" s="37">
        <v>12752</v>
      </c>
      <c r="S35" s="24">
        <f t="shared" si="3"/>
        <v>0</v>
      </c>
      <c r="T35" s="25">
        <v>0</v>
      </c>
      <c r="U35" s="37">
        <v>1878</v>
      </c>
      <c r="V35" s="24">
        <f t="shared" si="9"/>
        <v>0</v>
      </c>
      <c r="W35" s="26">
        <v>1</v>
      </c>
      <c r="X35" s="37">
        <v>1890.5</v>
      </c>
      <c r="Y35" s="24">
        <f t="shared" si="14"/>
        <v>52.89605924358635</v>
      </c>
      <c r="Z35" s="25">
        <v>1</v>
      </c>
      <c r="AA35" s="37">
        <v>3791</v>
      </c>
      <c r="AB35" s="24">
        <f t="shared" si="18"/>
        <v>26.378264310208387</v>
      </c>
      <c r="AC35" s="25">
        <v>0</v>
      </c>
      <c r="AD35" s="37">
        <v>6135.5</v>
      </c>
      <c r="AE35" s="24">
        <f t="shared" si="4"/>
        <v>0</v>
      </c>
      <c r="AF35" s="25">
        <v>0</v>
      </c>
      <c r="AG35" s="37">
        <v>1194.5</v>
      </c>
      <c r="AH35" s="24">
        <f t="shared" si="10"/>
        <v>0</v>
      </c>
      <c r="AI35" s="25">
        <v>0</v>
      </c>
      <c r="AJ35" s="37">
        <v>1484</v>
      </c>
      <c r="AK35" s="24">
        <f t="shared" si="16"/>
        <v>0</v>
      </c>
      <c r="AL35" s="25">
        <v>0</v>
      </c>
      <c r="AM35" s="37">
        <v>2160</v>
      </c>
      <c r="AN35" s="24">
        <f t="shared" si="20"/>
        <v>0</v>
      </c>
      <c r="AO35" s="25">
        <v>0</v>
      </c>
      <c r="AP35" s="37">
        <v>5411.5</v>
      </c>
      <c r="AQ35" s="24">
        <f t="shared" si="5"/>
        <v>0</v>
      </c>
      <c r="AR35" s="25">
        <v>0</v>
      </c>
      <c r="AS35" s="37">
        <v>1432</v>
      </c>
      <c r="AT35" s="24">
        <f t="shared" si="11"/>
        <v>0</v>
      </c>
      <c r="AU35" s="25">
        <v>0</v>
      </c>
      <c r="AV35" s="37">
        <v>1787.5</v>
      </c>
      <c r="AW35" s="24">
        <f t="shared" si="17"/>
        <v>0</v>
      </c>
      <c r="AX35" s="25">
        <v>0</v>
      </c>
      <c r="AY35" s="37">
        <v>2286.5</v>
      </c>
      <c r="AZ35" s="24">
        <f t="shared" si="21"/>
        <v>0</v>
      </c>
      <c r="BA35" s="25">
        <v>1</v>
      </c>
      <c r="BB35" s="37">
        <v>3412</v>
      </c>
      <c r="BC35" s="24">
        <f t="shared" si="6"/>
        <v>29.308323563892145</v>
      </c>
      <c r="BD35" s="25">
        <v>0</v>
      </c>
      <c r="BE35" s="37">
        <v>1330</v>
      </c>
      <c r="BF35" s="24">
        <f t="shared" si="12"/>
        <v>0</v>
      </c>
      <c r="BG35" s="25">
        <v>1</v>
      </c>
      <c r="BH35" s="37">
        <v>2300.5</v>
      </c>
      <c r="BI35" s="24">
        <f t="shared" si="15"/>
        <v>43.468811128015652</v>
      </c>
      <c r="BJ35" s="25">
        <v>1</v>
      </c>
      <c r="BK35" s="37">
        <v>1394.5</v>
      </c>
      <c r="BL35" s="24">
        <f t="shared" si="22"/>
        <v>71.710290426676224</v>
      </c>
      <c r="BM35" s="25">
        <v>1</v>
      </c>
      <c r="BN35" s="37">
        <v>1509</v>
      </c>
      <c r="BO35" s="24">
        <f t="shared" si="7"/>
        <v>66.269052352551356</v>
      </c>
      <c r="BP35" s="25">
        <v>0</v>
      </c>
      <c r="BQ35" s="37">
        <v>815</v>
      </c>
      <c r="BR35" s="24">
        <f t="shared" si="13"/>
        <v>0</v>
      </c>
      <c r="BS35" s="25">
        <v>0</v>
      </c>
      <c r="BT35" s="37">
        <v>3258.5</v>
      </c>
      <c r="BU35" s="24">
        <f t="shared" si="19"/>
        <v>0</v>
      </c>
      <c r="BV35" s="25">
        <v>0</v>
      </c>
      <c r="BW35" s="37">
        <v>972.5</v>
      </c>
      <c r="BX35" s="24">
        <f t="shared" si="23"/>
        <v>0</v>
      </c>
      <c r="BY35" s="9"/>
    </row>
    <row r="36" spans="1:77" x14ac:dyDescent="0.25">
      <c r="A36" s="19" t="s">
        <v>89</v>
      </c>
      <c r="B36" s="20" t="s">
        <v>90</v>
      </c>
      <c r="C36" s="21">
        <v>64</v>
      </c>
      <c r="D36" s="22">
        <v>7</v>
      </c>
      <c r="E36" s="21">
        <v>1</v>
      </c>
      <c r="F36" s="37">
        <v>354347</v>
      </c>
      <c r="G36" s="24">
        <f t="shared" si="0"/>
        <v>0.28220924686818288</v>
      </c>
      <c r="H36" s="21">
        <v>0</v>
      </c>
      <c r="I36" s="37">
        <v>108730</v>
      </c>
      <c r="J36" s="24">
        <f t="shared" si="1"/>
        <v>0</v>
      </c>
      <c r="K36" s="21">
        <v>2</v>
      </c>
      <c r="L36" s="37">
        <v>128547.5</v>
      </c>
      <c r="M36" s="24">
        <f t="shared" si="8"/>
        <v>1.5558451156187401</v>
      </c>
      <c r="N36" s="21">
        <v>2</v>
      </c>
      <c r="O36" s="37">
        <v>99123</v>
      </c>
      <c r="P36" s="24">
        <f t="shared" si="2"/>
        <v>2.0176951867881319</v>
      </c>
      <c r="Q36" s="25">
        <v>1</v>
      </c>
      <c r="R36" s="37">
        <v>13290.5</v>
      </c>
      <c r="S36" s="24">
        <f t="shared" si="3"/>
        <v>7.524171400624506</v>
      </c>
      <c r="T36" s="25">
        <v>0</v>
      </c>
      <c r="U36" s="37">
        <v>1906</v>
      </c>
      <c r="V36" s="24">
        <f t="shared" si="9"/>
        <v>0</v>
      </c>
      <c r="W36" s="26">
        <v>1</v>
      </c>
      <c r="X36" s="37">
        <v>1893</v>
      </c>
      <c r="Y36" s="24">
        <f t="shared" si="14"/>
        <v>52.826201796090864</v>
      </c>
      <c r="Z36" s="25">
        <v>1</v>
      </c>
      <c r="AA36" s="37">
        <v>4007.5</v>
      </c>
      <c r="AB36" s="24">
        <f t="shared" si="18"/>
        <v>24.953212726138489</v>
      </c>
      <c r="AC36" s="25">
        <v>0</v>
      </c>
      <c r="AD36" s="37">
        <v>6356.5</v>
      </c>
      <c r="AE36" s="24">
        <f t="shared" si="4"/>
        <v>0</v>
      </c>
      <c r="AF36" s="25">
        <v>0</v>
      </c>
      <c r="AG36" s="37">
        <v>1214.5</v>
      </c>
      <c r="AH36" s="24">
        <f t="shared" si="10"/>
        <v>0</v>
      </c>
      <c r="AI36" s="25">
        <v>0</v>
      </c>
      <c r="AJ36" s="37">
        <v>1488</v>
      </c>
      <c r="AK36" s="24">
        <f t="shared" si="16"/>
        <v>0</v>
      </c>
      <c r="AL36" s="25">
        <v>0</v>
      </c>
      <c r="AM36" s="37">
        <v>2306</v>
      </c>
      <c r="AN36" s="24">
        <f t="shared" si="20"/>
        <v>0</v>
      </c>
      <c r="AO36" s="25">
        <v>0</v>
      </c>
      <c r="AP36" s="37">
        <v>5654.5</v>
      </c>
      <c r="AQ36" s="24">
        <f t="shared" si="5"/>
        <v>0</v>
      </c>
      <c r="AR36" s="25">
        <v>0</v>
      </c>
      <c r="AS36" s="37">
        <v>1459.5</v>
      </c>
      <c r="AT36" s="24">
        <f t="shared" si="11"/>
        <v>0</v>
      </c>
      <c r="AU36" s="25">
        <v>0</v>
      </c>
      <c r="AV36" s="37">
        <v>1791</v>
      </c>
      <c r="AW36" s="24">
        <f t="shared" si="17"/>
        <v>0</v>
      </c>
      <c r="AX36" s="25">
        <v>0</v>
      </c>
      <c r="AY36" s="37">
        <v>2423.5</v>
      </c>
      <c r="AZ36" s="24">
        <f t="shared" si="21"/>
        <v>0</v>
      </c>
      <c r="BA36" s="25">
        <v>0</v>
      </c>
      <c r="BB36" s="37">
        <v>3576</v>
      </c>
      <c r="BC36" s="24">
        <f t="shared" si="6"/>
        <v>0</v>
      </c>
      <c r="BD36" s="25">
        <v>0</v>
      </c>
      <c r="BE36" s="37">
        <v>1356</v>
      </c>
      <c r="BF36" s="24">
        <f t="shared" si="12"/>
        <v>0</v>
      </c>
      <c r="BG36" s="25">
        <v>1</v>
      </c>
      <c r="BH36" s="37">
        <v>2304.5</v>
      </c>
      <c r="BI36" s="24">
        <f t="shared" si="15"/>
        <v>43.393360815795184</v>
      </c>
      <c r="BJ36" s="25">
        <v>1</v>
      </c>
      <c r="BK36" s="37">
        <v>1468.5</v>
      </c>
      <c r="BL36" s="24">
        <f t="shared" si="22"/>
        <v>68.09669731018046</v>
      </c>
      <c r="BM36" s="25">
        <v>0</v>
      </c>
      <c r="BN36" s="37">
        <v>1585</v>
      </c>
      <c r="BO36" s="24">
        <f t="shared" si="7"/>
        <v>0</v>
      </c>
      <c r="BP36" s="25">
        <v>0</v>
      </c>
      <c r="BQ36" s="37">
        <v>832.5</v>
      </c>
      <c r="BR36" s="24">
        <f t="shared" si="13"/>
        <v>0</v>
      </c>
      <c r="BS36" s="25">
        <v>0</v>
      </c>
      <c r="BT36" s="37">
        <v>3269.5</v>
      </c>
      <c r="BU36" s="24">
        <f t="shared" si="19"/>
        <v>0</v>
      </c>
      <c r="BV36" s="25">
        <v>0</v>
      </c>
      <c r="BW36" s="37">
        <v>1002.5</v>
      </c>
      <c r="BX36" s="24">
        <f t="shared" si="23"/>
        <v>0</v>
      </c>
      <c r="BY36" s="9"/>
    </row>
    <row r="37" spans="1:77" x14ac:dyDescent="0.25">
      <c r="A37" s="19" t="s">
        <v>91</v>
      </c>
      <c r="B37" s="20" t="s">
        <v>92</v>
      </c>
      <c r="C37" s="21">
        <v>85</v>
      </c>
      <c r="D37" s="22">
        <v>11</v>
      </c>
      <c r="E37" s="21">
        <v>2</v>
      </c>
      <c r="F37" s="37">
        <v>367171</v>
      </c>
      <c r="G37" s="24">
        <f t="shared" si="0"/>
        <v>0.54470532803516614</v>
      </c>
      <c r="H37" s="21">
        <v>1</v>
      </c>
      <c r="I37" s="37">
        <v>109663</v>
      </c>
      <c r="J37" s="24">
        <f t="shared" si="1"/>
        <v>0.91188459188605087</v>
      </c>
      <c r="K37" s="21">
        <v>3</v>
      </c>
      <c r="L37" s="37">
        <v>128653.5</v>
      </c>
      <c r="M37" s="24">
        <f t="shared" si="8"/>
        <v>2.3318448390444102</v>
      </c>
      <c r="N37" s="21">
        <v>3</v>
      </c>
      <c r="O37" s="37">
        <v>103171.5</v>
      </c>
      <c r="P37" s="24">
        <f t="shared" si="2"/>
        <v>2.9077797647606172</v>
      </c>
      <c r="Q37" s="25">
        <v>2</v>
      </c>
      <c r="R37" s="37">
        <v>13793.5</v>
      </c>
      <c r="S37" s="24">
        <f t="shared" si="3"/>
        <v>14.499583136984812</v>
      </c>
      <c r="T37" s="25">
        <v>0</v>
      </c>
      <c r="U37" s="37">
        <v>1937</v>
      </c>
      <c r="V37" s="24">
        <f t="shared" si="9"/>
        <v>0</v>
      </c>
      <c r="W37" s="26">
        <v>0</v>
      </c>
      <c r="X37" s="37">
        <v>1894.5</v>
      </c>
      <c r="Y37" s="24">
        <f t="shared" si="14"/>
        <v>0</v>
      </c>
      <c r="Z37" s="25">
        <v>0</v>
      </c>
      <c r="AA37" s="37">
        <v>4196</v>
      </c>
      <c r="AB37" s="24">
        <f t="shared" si="18"/>
        <v>0</v>
      </c>
      <c r="AC37" s="25">
        <v>0</v>
      </c>
      <c r="AD37" s="37">
        <v>6591</v>
      </c>
      <c r="AE37" s="24">
        <f t="shared" si="4"/>
        <v>0</v>
      </c>
      <c r="AF37" s="25">
        <v>0</v>
      </c>
      <c r="AG37" s="37">
        <v>1228.5</v>
      </c>
      <c r="AH37" s="24">
        <f t="shared" si="10"/>
        <v>0</v>
      </c>
      <c r="AI37" s="25">
        <v>0</v>
      </c>
      <c r="AJ37" s="37">
        <v>1491</v>
      </c>
      <c r="AK37" s="24">
        <f t="shared" si="16"/>
        <v>0</v>
      </c>
      <c r="AL37" s="25">
        <v>0</v>
      </c>
      <c r="AM37" s="37">
        <v>2439.5</v>
      </c>
      <c r="AN37" s="24">
        <f t="shared" si="20"/>
        <v>0</v>
      </c>
      <c r="AO37" s="25">
        <v>0</v>
      </c>
      <c r="AP37" s="37">
        <v>5906.5</v>
      </c>
      <c r="AQ37" s="24">
        <f t="shared" si="5"/>
        <v>0</v>
      </c>
      <c r="AR37" s="25">
        <v>0</v>
      </c>
      <c r="AS37" s="37">
        <v>1487.5</v>
      </c>
      <c r="AT37" s="24">
        <f t="shared" si="11"/>
        <v>0</v>
      </c>
      <c r="AU37" s="25">
        <v>1</v>
      </c>
      <c r="AV37" s="37">
        <v>1794</v>
      </c>
      <c r="AW37" s="24">
        <f t="shared" si="17"/>
        <v>55.741360089186173</v>
      </c>
      <c r="AX37" s="25">
        <v>1</v>
      </c>
      <c r="AY37" s="37">
        <v>2558.5</v>
      </c>
      <c r="AZ37" s="24">
        <f t="shared" si="21"/>
        <v>39.085401602501463</v>
      </c>
      <c r="BA37" s="25">
        <v>0</v>
      </c>
      <c r="BB37" s="37">
        <v>3762.5</v>
      </c>
      <c r="BC37" s="24">
        <f t="shared" si="6"/>
        <v>0</v>
      </c>
      <c r="BD37" s="25">
        <v>0</v>
      </c>
      <c r="BE37" s="37">
        <v>1371.5</v>
      </c>
      <c r="BF37" s="24">
        <f t="shared" si="12"/>
        <v>0</v>
      </c>
      <c r="BG37" s="25">
        <v>1</v>
      </c>
      <c r="BH37" s="37">
        <v>2308.5</v>
      </c>
      <c r="BI37" s="24">
        <f t="shared" si="15"/>
        <v>43.318171973142732</v>
      </c>
      <c r="BJ37" s="25">
        <v>1</v>
      </c>
      <c r="BK37" s="37">
        <v>1542.5</v>
      </c>
      <c r="BL37" s="24">
        <f t="shared" si="22"/>
        <v>64.829821717990271</v>
      </c>
      <c r="BM37" s="25">
        <v>0</v>
      </c>
      <c r="BN37" s="37">
        <v>1649.5</v>
      </c>
      <c r="BO37" s="24">
        <f t="shared" si="7"/>
        <v>0</v>
      </c>
      <c r="BP37" s="25">
        <v>1</v>
      </c>
      <c r="BQ37" s="37">
        <v>839</v>
      </c>
      <c r="BR37" s="24">
        <f t="shared" si="13"/>
        <v>119.18951132300357</v>
      </c>
      <c r="BS37" s="25">
        <v>1</v>
      </c>
      <c r="BT37" s="37">
        <v>3276</v>
      </c>
      <c r="BU37" s="24">
        <f t="shared" si="19"/>
        <v>30.525030525030527</v>
      </c>
      <c r="BV37" s="25">
        <v>1</v>
      </c>
      <c r="BW37" s="37">
        <v>1045.5</v>
      </c>
      <c r="BX37" s="24">
        <f t="shared" si="23"/>
        <v>95.648015303682442</v>
      </c>
      <c r="BY37" s="9"/>
    </row>
    <row r="38" spans="1:77" x14ac:dyDescent="0.25">
      <c r="A38" s="19" t="s">
        <v>93</v>
      </c>
      <c r="B38" s="20" t="s">
        <v>94</v>
      </c>
      <c r="C38" s="21">
        <v>55</v>
      </c>
      <c r="D38" s="22">
        <v>8</v>
      </c>
      <c r="E38" s="21">
        <v>2</v>
      </c>
      <c r="F38" s="37">
        <v>380845.5</v>
      </c>
      <c r="G38" s="24">
        <f t="shared" si="0"/>
        <v>0.52514733664963875</v>
      </c>
      <c r="H38" s="21">
        <v>1</v>
      </c>
      <c r="I38" s="37">
        <v>110681.5</v>
      </c>
      <c r="J38" s="24">
        <f t="shared" si="1"/>
        <v>0.90349335706509215</v>
      </c>
      <c r="K38" s="21">
        <v>4</v>
      </c>
      <c r="L38" s="37">
        <v>128761</v>
      </c>
      <c r="M38" s="24">
        <f t="shared" si="8"/>
        <v>3.1065307041728474</v>
      </c>
      <c r="N38" s="21">
        <v>4</v>
      </c>
      <c r="O38" s="37">
        <v>105771</v>
      </c>
      <c r="P38" s="24">
        <f t="shared" si="2"/>
        <v>3.781754923372191</v>
      </c>
      <c r="Q38" s="25">
        <v>0</v>
      </c>
      <c r="R38" s="37">
        <v>14309.5</v>
      </c>
      <c r="S38" s="24">
        <f t="shared" si="3"/>
        <v>0</v>
      </c>
      <c r="T38" s="25">
        <v>0</v>
      </c>
      <c r="U38" s="37">
        <v>1973.5</v>
      </c>
      <c r="V38" s="24">
        <f t="shared" si="9"/>
        <v>0</v>
      </c>
      <c r="W38" s="26">
        <v>0</v>
      </c>
      <c r="X38" s="37">
        <v>1896.5</v>
      </c>
      <c r="Y38" s="24">
        <f t="shared" si="14"/>
        <v>0</v>
      </c>
      <c r="Z38" s="25">
        <v>0</v>
      </c>
      <c r="AA38" s="37">
        <v>4316.5</v>
      </c>
      <c r="AB38" s="24">
        <f t="shared" si="18"/>
        <v>0</v>
      </c>
      <c r="AC38" s="25">
        <v>0</v>
      </c>
      <c r="AD38" s="37">
        <v>6836</v>
      </c>
      <c r="AE38" s="24">
        <f t="shared" si="4"/>
        <v>0</v>
      </c>
      <c r="AF38" s="25">
        <v>0</v>
      </c>
      <c r="AG38" s="37">
        <v>1254.5</v>
      </c>
      <c r="AH38" s="24">
        <f t="shared" si="10"/>
        <v>0</v>
      </c>
      <c r="AI38" s="25">
        <v>1</v>
      </c>
      <c r="AJ38" s="37">
        <v>1493.5</v>
      </c>
      <c r="AK38" s="24">
        <f t="shared" si="16"/>
        <v>66.956812855708066</v>
      </c>
      <c r="AL38" s="25">
        <v>1</v>
      </c>
      <c r="AM38" s="37">
        <v>2533.5</v>
      </c>
      <c r="AN38" s="24">
        <f t="shared" si="20"/>
        <v>39.471087428458652</v>
      </c>
      <c r="AO38" s="25">
        <v>0</v>
      </c>
      <c r="AP38" s="37">
        <v>6181</v>
      </c>
      <c r="AQ38" s="24">
        <f t="shared" si="5"/>
        <v>0</v>
      </c>
      <c r="AR38" s="25">
        <v>0</v>
      </c>
      <c r="AS38" s="37">
        <v>1519.5</v>
      </c>
      <c r="AT38" s="24">
        <f t="shared" si="11"/>
        <v>0</v>
      </c>
      <c r="AU38" s="25">
        <v>0</v>
      </c>
      <c r="AV38" s="37">
        <v>1798</v>
      </c>
      <c r="AW38" s="24">
        <f t="shared" si="17"/>
        <v>0</v>
      </c>
      <c r="AX38" s="25">
        <v>0</v>
      </c>
      <c r="AY38" s="37">
        <v>2654.5</v>
      </c>
      <c r="AZ38" s="24">
        <f t="shared" si="21"/>
        <v>0</v>
      </c>
      <c r="BA38" s="25">
        <v>2</v>
      </c>
      <c r="BB38" s="37">
        <v>3969.5</v>
      </c>
      <c r="BC38" s="24">
        <f t="shared" si="6"/>
        <v>50.384179367678549</v>
      </c>
      <c r="BD38" s="25">
        <v>1</v>
      </c>
      <c r="BE38" s="37">
        <v>1389</v>
      </c>
      <c r="BF38" s="24">
        <f t="shared" si="12"/>
        <v>71.994240460763137</v>
      </c>
      <c r="BG38" s="25">
        <v>2</v>
      </c>
      <c r="BH38" s="37">
        <v>2312</v>
      </c>
      <c r="BI38" s="24">
        <f t="shared" si="15"/>
        <v>86.505190311418687</v>
      </c>
      <c r="BJ38" s="25">
        <v>2</v>
      </c>
      <c r="BK38" s="37">
        <v>1604</v>
      </c>
      <c r="BL38" s="24">
        <f t="shared" si="22"/>
        <v>124.68827930174564</v>
      </c>
      <c r="BM38" s="25">
        <v>0</v>
      </c>
      <c r="BN38" s="37">
        <v>1723.5</v>
      </c>
      <c r="BO38" s="24">
        <f t="shared" si="7"/>
        <v>0</v>
      </c>
      <c r="BP38" s="25">
        <v>0</v>
      </c>
      <c r="BQ38" s="37">
        <v>847.5</v>
      </c>
      <c r="BR38" s="24">
        <f t="shared" si="13"/>
        <v>0</v>
      </c>
      <c r="BS38" s="25">
        <v>1</v>
      </c>
      <c r="BT38" s="37">
        <v>3282.5</v>
      </c>
      <c r="BU38" s="24">
        <f t="shared" si="19"/>
        <v>30.464584920030465</v>
      </c>
      <c r="BV38" s="25">
        <v>1</v>
      </c>
      <c r="BW38" s="37">
        <v>1083</v>
      </c>
      <c r="BX38" s="24">
        <f t="shared" si="23"/>
        <v>92.336103416435833</v>
      </c>
      <c r="BY38" s="9"/>
    </row>
    <row r="39" spans="1:77" x14ac:dyDescent="0.25">
      <c r="A39" s="19" t="s">
        <v>95</v>
      </c>
      <c r="B39" s="20" t="s">
        <v>96</v>
      </c>
      <c r="C39" s="21">
        <v>118</v>
      </c>
      <c r="D39" s="22">
        <v>10</v>
      </c>
      <c r="E39" s="21">
        <v>1</v>
      </c>
      <c r="F39" s="37">
        <v>395018.5</v>
      </c>
      <c r="G39" s="24">
        <f t="shared" si="0"/>
        <v>0.25315270044314381</v>
      </c>
      <c r="H39" s="21">
        <v>0</v>
      </c>
      <c r="I39" s="37">
        <v>111856.5</v>
      </c>
      <c r="J39" s="24">
        <f t="shared" si="1"/>
        <v>0</v>
      </c>
      <c r="K39" s="21">
        <v>4</v>
      </c>
      <c r="L39" s="37">
        <v>128834</v>
      </c>
      <c r="M39" s="24">
        <f t="shared" si="8"/>
        <v>3.1047704798422777</v>
      </c>
      <c r="N39" s="21">
        <v>4</v>
      </c>
      <c r="O39" s="37">
        <v>108033.5</v>
      </c>
      <c r="P39" s="24">
        <f t="shared" si="2"/>
        <v>3.7025552259252916</v>
      </c>
      <c r="Q39" s="25">
        <v>0</v>
      </c>
      <c r="R39" s="37">
        <v>14853.5</v>
      </c>
      <c r="S39" s="24">
        <f t="shared" si="3"/>
        <v>0</v>
      </c>
      <c r="T39" s="25">
        <v>0</v>
      </c>
      <c r="U39" s="37">
        <v>2012</v>
      </c>
      <c r="V39" s="24">
        <f t="shared" si="9"/>
        <v>0</v>
      </c>
      <c r="W39" s="26">
        <v>1</v>
      </c>
      <c r="X39" s="37">
        <v>1898</v>
      </c>
      <c r="Y39" s="24">
        <f t="shared" si="14"/>
        <v>52.687038988408851</v>
      </c>
      <c r="Z39" s="25">
        <v>1</v>
      </c>
      <c r="AA39" s="37">
        <v>4421</v>
      </c>
      <c r="AB39" s="24">
        <f t="shared" si="18"/>
        <v>22.619316896629723</v>
      </c>
      <c r="AC39" s="25">
        <v>0</v>
      </c>
      <c r="AD39" s="37">
        <v>7103</v>
      </c>
      <c r="AE39" s="24">
        <f t="shared" si="4"/>
        <v>0</v>
      </c>
      <c r="AF39" s="25">
        <v>0</v>
      </c>
      <c r="AG39" s="37">
        <v>1289</v>
      </c>
      <c r="AH39" s="24">
        <f t="shared" si="10"/>
        <v>0</v>
      </c>
      <c r="AI39" s="25">
        <v>1</v>
      </c>
      <c r="AJ39" s="37">
        <v>1494.5</v>
      </c>
      <c r="AK39" s="24">
        <f t="shared" si="16"/>
        <v>66.912010705921716</v>
      </c>
      <c r="AL39" s="25">
        <v>1</v>
      </c>
      <c r="AM39" s="37">
        <v>2628.5</v>
      </c>
      <c r="AN39" s="24">
        <f t="shared" si="20"/>
        <v>38.044512079132588</v>
      </c>
      <c r="AO39" s="25">
        <v>1</v>
      </c>
      <c r="AP39" s="37">
        <v>6471.5</v>
      </c>
      <c r="AQ39" s="24">
        <f t="shared" si="5"/>
        <v>15.452368075407556</v>
      </c>
      <c r="AR39" s="25">
        <v>0</v>
      </c>
      <c r="AS39" s="37">
        <v>1550.5</v>
      </c>
      <c r="AT39" s="24">
        <f t="shared" si="11"/>
        <v>0</v>
      </c>
      <c r="AU39" s="25">
        <v>1</v>
      </c>
      <c r="AV39" s="37">
        <v>1800.5</v>
      </c>
      <c r="AW39" s="24">
        <f t="shared" si="17"/>
        <v>55.540127742293805</v>
      </c>
      <c r="AX39" s="25">
        <v>1</v>
      </c>
      <c r="AY39" s="37">
        <v>2746.5</v>
      </c>
      <c r="AZ39" s="24">
        <f t="shared" si="21"/>
        <v>36.409976333515381</v>
      </c>
      <c r="BA39" s="25">
        <v>0</v>
      </c>
      <c r="BB39" s="37">
        <v>4174.5</v>
      </c>
      <c r="BC39" s="24">
        <f t="shared" si="6"/>
        <v>0</v>
      </c>
      <c r="BD39" s="25">
        <v>0</v>
      </c>
      <c r="BE39" s="37">
        <v>1411</v>
      </c>
      <c r="BF39" s="24">
        <f t="shared" si="12"/>
        <v>0</v>
      </c>
      <c r="BG39" s="25">
        <v>1</v>
      </c>
      <c r="BH39" s="37">
        <v>2314.5</v>
      </c>
      <c r="BI39" s="24">
        <f t="shared" si="15"/>
        <v>43.205875999135884</v>
      </c>
      <c r="BJ39" s="25">
        <v>1</v>
      </c>
      <c r="BK39" s="37">
        <v>1669.5</v>
      </c>
      <c r="BL39" s="24">
        <f t="shared" si="22"/>
        <v>59.898173105720275</v>
      </c>
      <c r="BM39" s="25">
        <v>0</v>
      </c>
      <c r="BN39" s="37">
        <v>1808</v>
      </c>
      <c r="BO39" s="24">
        <f t="shared" si="7"/>
        <v>0</v>
      </c>
      <c r="BP39" s="25">
        <v>0</v>
      </c>
      <c r="BQ39" s="37">
        <v>860.5</v>
      </c>
      <c r="BR39" s="24">
        <f t="shared" si="13"/>
        <v>0</v>
      </c>
      <c r="BS39" s="25">
        <v>0</v>
      </c>
      <c r="BT39" s="37">
        <v>3286.5</v>
      </c>
      <c r="BU39" s="24">
        <f t="shared" si="19"/>
        <v>0</v>
      </c>
      <c r="BV39" s="25">
        <v>0</v>
      </c>
      <c r="BW39" s="37">
        <v>1109</v>
      </c>
      <c r="BX39" s="24">
        <f t="shared" si="23"/>
        <v>0</v>
      </c>
      <c r="BY39" s="9"/>
    </row>
    <row r="40" spans="1:77" x14ac:dyDescent="0.25">
      <c r="A40" s="19" t="s">
        <v>97</v>
      </c>
      <c r="B40" s="20" t="s">
        <v>98</v>
      </c>
      <c r="C40" s="21">
        <v>135</v>
      </c>
      <c r="D40" s="22">
        <v>18</v>
      </c>
      <c r="E40" s="21">
        <v>3</v>
      </c>
      <c r="F40" s="37">
        <v>409956.5</v>
      </c>
      <c r="G40" s="24">
        <f t="shared" si="0"/>
        <v>0.73178495767233842</v>
      </c>
      <c r="H40" s="21">
        <v>1</v>
      </c>
      <c r="I40" s="37">
        <v>112974</v>
      </c>
      <c r="J40" s="24">
        <f t="shared" si="1"/>
        <v>0.88515941721103975</v>
      </c>
      <c r="K40" s="21">
        <v>8</v>
      </c>
      <c r="L40" s="37">
        <v>128881</v>
      </c>
      <c r="M40" s="24">
        <f t="shared" si="8"/>
        <v>6.2072764798535083</v>
      </c>
      <c r="N40" s="21">
        <v>8</v>
      </c>
      <c r="O40" s="37">
        <v>109677</v>
      </c>
      <c r="P40" s="24">
        <f t="shared" si="2"/>
        <v>7.2941455364388155</v>
      </c>
      <c r="Q40" s="25">
        <v>0</v>
      </c>
      <c r="R40" s="37">
        <v>15446</v>
      </c>
      <c r="S40" s="24">
        <f t="shared" si="3"/>
        <v>0</v>
      </c>
      <c r="T40" s="25">
        <v>0</v>
      </c>
      <c r="U40" s="37">
        <v>2055.5</v>
      </c>
      <c r="V40" s="24">
        <f t="shared" si="9"/>
        <v>0</v>
      </c>
      <c r="W40" s="26">
        <v>3</v>
      </c>
      <c r="X40" s="37">
        <v>1898</v>
      </c>
      <c r="Y40" s="24">
        <f t="shared" si="14"/>
        <v>158.06111696522655</v>
      </c>
      <c r="Z40" s="25">
        <v>3</v>
      </c>
      <c r="AA40" s="37">
        <v>4496.5</v>
      </c>
      <c r="AB40" s="24">
        <f t="shared" si="18"/>
        <v>66.71855887912821</v>
      </c>
      <c r="AC40" s="25">
        <v>1</v>
      </c>
      <c r="AD40" s="37">
        <v>7383.5</v>
      </c>
      <c r="AE40" s="24">
        <f t="shared" si="4"/>
        <v>13.543712331550077</v>
      </c>
      <c r="AF40" s="25">
        <v>0</v>
      </c>
      <c r="AG40" s="37">
        <v>1316</v>
      </c>
      <c r="AH40" s="24">
        <f t="shared" si="10"/>
        <v>0</v>
      </c>
      <c r="AI40" s="25">
        <v>1</v>
      </c>
      <c r="AJ40" s="37">
        <v>1495.5</v>
      </c>
      <c r="AK40" s="24">
        <f t="shared" si="16"/>
        <v>66.867268472082912</v>
      </c>
      <c r="AL40" s="25">
        <v>1</v>
      </c>
      <c r="AM40" s="37">
        <v>2694</v>
      </c>
      <c r="AN40" s="24">
        <f t="shared" si="20"/>
        <v>37.119524870081662</v>
      </c>
      <c r="AO40" s="25">
        <v>1</v>
      </c>
      <c r="AP40" s="37">
        <v>6773</v>
      </c>
      <c r="AQ40" s="24">
        <f t="shared" si="5"/>
        <v>14.764506127270042</v>
      </c>
      <c r="AR40" s="25">
        <v>0</v>
      </c>
      <c r="AS40" s="37">
        <v>1582.5</v>
      </c>
      <c r="AT40" s="24">
        <f t="shared" si="11"/>
        <v>0</v>
      </c>
      <c r="AU40" s="25">
        <v>3</v>
      </c>
      <c r="AV40" s="37">
        <v>1802.5</v>
      </c>
      <c r="AW40" s="24">
        <f t="shared" si="17"/>
        <v>166.4355062413315</v>
      </c>
      <c r="AX40" s="25">
        <v>3</v>
      </c>
      <c r="AY40" s="37">
        <v>2815.5</v>
      </c>
      <c r="AZ40" s="24">
        <f t="shared" si="21"/>
        <v>106.55301012253597</v>
      </c>
      <c r="BA40" s="25">
        <v>1</v>
      </c>
      <c r="BB40" s="37">
        <v>4391</v>
      </c>
      <c r="BC40" s="24">
        <f t="shared" si="6"/>
        <v>22.773855613755408</v>
      </c>
      <c r="BD40" s="25">
        <v>0</v>
      </c>
      <c r="BE40" s="37">
        <v>1433.5</v>
      </c>
      <c r="BF40" s="24">
        <f t="shared" si="12"/>
        <v>0</v>
      </c>
      <c r="BG40" s="25">
        <v>0</v>
      </c>
      <c r="BH40" s="37">
        <v>2317</v>
      </c>
      <c r="BI40" s="24">
        <f t="shared" si="15"/>
        <v>0</v>
      </c>
      <c r="BJ40" s="25">
        <v>0</v>
      </c>
      <c r="BK40" s="37">
        <v>1719.5</v>
      </c>
      <c r="BL40" s="24">
        <f t="shared" si="22"/>
        <v>0</v>
      </c>
      <c r="BM40" s="25">
        <v>0</v>
      </c>
      <c r="BN40" s="37">
        <v>1901.5</v>
      </c>
      <c r="BO40" s="24">
        <f t="shared" si="7"/>
        <v>0</v>
      </c>
      <c r="BP40" s="25">
        <v>1</v>
      </c>
      <c r="BQ40" s="37">
        <v>872</v>
      </c>
      <c r="BR40" s="24">
        <f t="shared" si="13"/>
        <v>114.6788990825688</v>
      </c>
      <c r="BS40" s="25">
        <v>1</v>
      </c>
      <c r="BT40" s="37">
        <v>3290.5</v>
      </c>
      <c r="BU40" s="24">
        <f t="shared" si="19"/>
        <v>30.390518158334601</v>
      </c>
      <c r="BV40" s="25">
        <v>1</v>
      </c>
      <c r="BW40" s="37">
        <v>1134</v>
      </c>
      <c r="BX40" s="24">
        <f t="shared" si="23"/>
        <v>88.183421516754848</v>
      </c>
      <c r="BY40" s="9"/>
    </row>
    <row r="41" spans="1:77" x14ac:dyDescent="0.25">
      <c r="A41" s="19" t="s">
        <v>99</v>
      </c>
      <c r="B41" s="20" t="s">
        <v>100</v>
      </c>
      <c r="C41" s="27">
        <v>76</v>
      </c>
      <c r="D41" s="20">
        <v>9</v>
      </c>
      <c r="E41" s="27">
        <v>0</v>
      </c>
      <c r="F41" s="37">
        <v>425082.5</v>
      </c>
      <c r="G41" s="24">
        <f t="shared" si="0"/>
        <v>0</v>
      </c>
      <c r="H41" s="27">
        <v>0</v>
      </c>
      <c r="I41" s="37">
        <v>114281</v>
      </c>
      <c r="J41" s="24">
        <f t="shared" si="1"/>
        <v>0</v>
      </c>
      <c r="K41" s="27">
        <v>2</v>
      </c>
      <c r="L41" s="37">
        <v>128903</v>
      </c>
      <c r="M41" s="24">
        <f t="shared" si="8"/>
        <v>1.5515542694894611</v>
      </c>
      <c r="N41" s="27">
        <v>2</v>
      </c>
      <c r="O41" s="37">
        <v>110670</v>
      </c>
      <c r="P41" s="24">
        <f t="shared" si="2"/>
        <v>1.8071744826963043</v>
      </c>
      <c r="Q41" s="25">
        <v>0</v>
      </c>
      <c r="R41" s="37">
        <v>16043</v>
      </c>
      <c r="S41" s="24">
        <f t="shared" si="3"/>
        <v>0</v>
      </c>
      <c r="T41" s="25">
        <v>0</v>
      </c>
      <c r="U41" s="37">
        <v>2110</v>
      </c>
      <c r="V41" s="24">
        <f t="shared" si="9"/>
        <v>0</v>
      </c>
      <c r="W41" s="26">
        <v>1</v>
      </c>
      <c r="X41" s="37">
        <v>1898.5</v>
      </c>
      <c r="Y41" s="24">
        <f t="shared" si="14"/>
        <v>52.673163023439557</v>
      </c>
      <c r="Z41" s="25">
        <v>1</v>
      </c>
      <c r="AA41" s="37">
        <v>4547.5</v>
      </c>
      <c r="AB41" s="24">
        <f t="shared" si="18"/>
        <v>21.990104452996153</v>
      </c>
      <c r="AC41" s="25">
        <v>0</v>
      </c>
      <c r="AD41" s="37">
        <v>7632</v>
      </c>
      <c r="AE41" s="24">
        <f t="shared" si="4"/>
        <v>0</v>
      </c>
      <c r="AF41" s="25">
        <v>0</v>
      </c>
      <c r="AG41" s="37">
        <v>1345</v>
      </c>
      <c r="AH41" s="24">
        <f t="shared" si="10"/>
        <v>0</v>
      </c>
      <c r="AI41" s="25">
        <v>0</v>
      </c>
      <c r="AJ41" s="37">
        <v>1496</v>
      </c>
      <c r="AK41" s="24">
        <f t="shared" si="16"/>
        <v>0</v>
      </c>
      <c r="AL41" s="25">
        <v>0</v>
      </c>
      <c r="AM41" s="37">
        <v>2723.5</v>
      </c>
      <c r="AN41" s="24">
        <f t="shared" si="20"/>
        <v>0</v>
      </c>
      <c r="AO41" s="25">
        <v>0</v>
      </c>
      <c r="AP41" s="37">
        <v>7059.5</v>
      </c>
      <c r="AQ41" s="24">
        <f t="shared" si="5"/>
        <v>0</v>
      </c>
      <c r="AR41" s="25">
        <v>0</v>
      </c>
      <c r="AS41" s="37">
        <v>1619.5</v>
      </c>
      <c r="AT41" s="24">
        <f t="shared" si="11"/>
        <v>0</v>
      </c>
      <c r="AU41" s="25">
        <v>0</v>
      </c>
      <c r="AV41" s="37">
        <v>1804</v>
      </c>
      <c r="AW41" s="24">
        <f t="shared" si="17"/>
        <v>0</v>
      </c>
      <c r="AX41" s="25">
        <v>0</v>
      </c>
      <c r="AY41" s="37">
        <v>2853</v>
      </c>
      <c r="AZ41" s="24">
        <f t="shared" si="21"/>
        <v>0</v>
      </c>
      <c r="BA41" s="25">
        <v>0</v>
      </c>
      <c r="BB41" s="37">
        <v>4588</v>
      </c>
      <c r="BC41" s="24">
        <f t="shared" si="6"/>
        <v>0</v>
      </c>
      <c r="BD41" s="25">
        <v>0</v>
      </c>
      <c r="BE41" s="37">
        <v>1460</v>
      </c>
      <c r="BF41" s="24">
        <f t="shared" si="12"/>
        <v>0</v>
      </c>
      <c r="BG41" s="25">
        <v>0</v>
      </c>
      <c r="BH41" s="37">
        <v>2317.5</v>
      </c>
      <c r="BI41" s="24">
        <f t="shared" si="15"/>
        <v>0</v>
      </c>
      <c r="BJ41" s="25">
        <v>0</v>
      </c>
      <c r="BK41" s="37">
        <v>1752.5</v>
      </c>
      <c r="BL41" s="24">
        <f t="shared" si="22"/>
        <v>0</v>
      </c>
      <c r="BM41" s="25">
        <v>0</v>
      </c>
      <c r="BN41" s="37">
        <v>1993</v>
      </c>
      <c r="BO41" s="24">
        <f t="shared" si="7"/>
        <v>0</v>
      </c>
      <c r="BP41" s="25">
        <v>0</v>
      </c>
      <c r="BQ41" s="37">
        <v>884</v>
      </c>
      <c r="BR41" s="24">
        <f t="shared" si="13"/>
        <v>0</v>
      </c>
      <c r="BS41" s="25">
        <v>1</v>
      </c>
      <c r="BT41" s="37">
        <v>3292.5</v>
      </c>
      <c r="BU41" s="24">
        <f t="shared" si="19"/>
        <v>30.372057706909644</v>
      </c>
      <c r="BV41" s="25">
        <v>1</v>
      </c>
      <c r="BW41" s="37">
        <v>1151.5</v>
      </c>
      <c r="BX41" s="24">
        <f t="shared" si="23"/>
        <v>86.843247937472867</v>
      </c>
    </row>
    <row r="42" spans="1:77" s="30" customFormat="1" x14ac:dyDescent="0.25">
      <c r="A42" s="19" t="s">
        <v>101</v>
      </c>
      <c r="B42" s="20" t="s">
        <v>102</v>
      </c>
      <c r="C42" s="27">
        <v>9</v>
      </c>
      <c r="D42" s="20">
        <v>2</v>
      </c>
      <c r="E42" s="27">
        <v>1</v>
      </c>
      <c r="F42" s="38">
        <v>439922.5</v>
      </c>
      <c r="G42" s="24">
        <f t="shared" si="0"/>
        <v>0.22731276531661826</v>
      </c>
      <c r="H42" s="27">
        <v>0</v>
      </c>
      <c r="I42" s="38">
        <v>116002</v>
      </c>
      <c r="J42" s="24">
        <f t="shared" si="1"/>
        <v>0</v>
      </c>
      <c r="K42" s="27">
        <v>0</v>
      </c>
      <c r="L42" s="38">
        <v>128921.5</v>
      </c>
      <c r="M42" s="24">
        <f t="shared" si="8"/>
        <v>0</v>
      </c>
      <c r="N42" s="27">
        <v>0</v>
      </c>
      <c r="O42" s="38">
        <v>112228</v>
      </c>
      <c r="P42" s="24">
        <f t="shared" si="2"/>
        <v>0</v>
      </c>
      <c r="Q42" s="28">
        <v>1</v>
      </c>
      <c r="R42" s="38">
        <v>16676</v>
      </c>
      <c r="S42" s="24">
        <f t="shared" si="3"/>
        <v>5.9966418805468935</v>
      </c>
      <c r="T42" s="28">
        <v>0</v>
      </c>
      <c r="U42" s="38">
        <v>2168</v>
      </c>
      <c r="V42" s="24">
        <f t="shared" si="9"/>
        <v>0</v>
      </c>
      <c r="W42" s="29">
        <v>0</v>
      </c>
      <c r="X42" s="38">
        <v>1899</v>
      </c>
      <c r="Y42" s="24">
        <f t="shared" si="14"/>
        <v>0</v>
      </c>
      <c r="Z42" s="28">
        <v>0</v>
      </c>
      <c r="AA42" s="38">
        <v>4623</v>
      </c>
      <c r="AB42" s="24">
        <f t="shared" si="18"/>
        <v>0</v>
      </c>
      <c r="AC42" s="28">
        <v>0</v>
      </c>
      <c r="AD42" s="38">
        <v>7885.5</v>
      </c>
      <c r="AE42" s="24">
        <f t="shared" si="4"/>
        <v>0</v>
      </c>
      <c r="AF42" s="28">
        <v>0</v>
      </c>
      <c r="AG42" s="38">
        <v>1382.5</v>
      </c>
      <c r="AH42" s="24">
        <f t="shared" si="10"/>
        <v>0</v>
      </c>
      <c r="AI42" s="28">
        <v>0</v>
      </c>
      <c r="AJ42" s="38">
        <v>1496</v>
      </c>
      <c r="AK42" s="24">
        <f t="shared" si="16"/>
        <v>0</v>
      </c>
      <c r="AL42" s="28">
        <v>0</v>
      </c>
      <c r="AM42" s="38">
        <v>2763</v>
      </c>
      <c r="AN42" s="24">
        <f t="shared" si="20"/>
        <v>0</v>
      </c>
      <c r="AO42" s="28">
        <v>0</v>
      </c>
      <c r="AP42" s="38">
        <v>7348</v>
      </c>
      <c r="AQ42" s="24">
        <f t="shared" si="5"/>
        <v>0</v>
      </c>
      <c r="AR42" s="28">
        <v>0</v>
      </c>
      <c r="AS42" s="38">
        <v>1662</v>
      </c>
      <c r="AT42" s="24">
        <f t="shared" si="11"/>
        <v>0</v>
      </c>
      <c r="AU42" s="28">
        <v>0</v>
      </c>
      <c r="AV42" s="38">
        <v>1805</v>
      </c>
      <c r="AW42" s="24">
        <f t="shared" si="17"/>
        <v>0</v>
      </c>
      <c r="AX42" s="28">
        <v>0</v>
      </c>
      <c r="AY42" s="38">
        <v>2898</v>
      </c>
      <c r="AZ42" s="24">
        <f t="shared" si="21"/>
        <v>0</v>
      </c>
      <c r="BA42" s="28">
        <v>0</v>
      </c>
      <c r="BB42" s="38">
        <v>4748</v>
      </c>
      <c r="BC42" s="24">
        <f t="shared" si="6"/>
        <v>0</v>
      </c>
      <c r="BD42" s="28">
        <v>0</v>
      </c>
      <c r="BE42" s="38">
        <v>1498</v>
      </c>
      <c r="BF42" s="24">
        <f t="shared" si="12"/>
        <v>0</v>
      </c>
      <c r="BG42" s="28">
        <v>0</v>
      </c>
      <c r="BH42" s="38">
        <v>2318</v>
      </c>
      <c r="BI42" s="24">
        <f t="shared" si="15"/>
        <v>0</v>
      </c>
      <c r="BJ42" s="28">
        <v>0</v>
      </c>
      <c r="BK42" s="38">
        <v>1791.5</v>
      </c>
      <c r="BL42" s="24">
        <f t="shared" si="22"/>
        <v>0</v>
      </c>
      <c r="BM42" s="28">
        <v>0</v>
      </c>
      <c r="BN42" s="38">
        <v>2080.5</v>
      </c>
      <c r="BO42" s="24">
        <f t="shared" si="7"/>
        <v>0</v>
      </c>
      <c r="BP42" s="28">
        <v>0</v>
      </c>
      <c r="BQ42" s="38">
        <v>909</v>
      </c>
      <c r="BR42" s="24">
        <f t="shared" si="13"/>
        <v>0</v>
      </c>
      <c r="BS42" s="28">
        <v>0</v>
      </c>
      <c r="BT42" s="38">
        <v>3295</v>
      </c>
      <c r="BU42" s="24">
        <f t="shared" si="19"/>
        <v>0</v>
      </c>
      <c r="BV42" s="28">
        <v>0</v>
      </c>
      <c r="BW42" s="38">
        <v>1182.5</v>
      </c>
      <c r="BX42" s="24">
        <f t="shared" si="23"/>
        <v>0</v>
      </c>
    </row>
    <row r="43" spans="1:77" x14ac:dyDescent="0.25">
      <c r="F43" s="31"/>
      <c r="I43" s="31"/>
    </row>
    <row r="44" spans="1:77" x14ac:dyDescent="0.25">
      <c r="F44" s="31"/>
      <c r="I44" s="31"/>
    </row>
    <row r="45" spans="1:77" x14ac:dyDescent="0.25">
      <c r="F45" s="31"/>
      <c r="I45" s="31"/>
      <c r="J45" s="10"/>
      <c r="M45" s="10"/>
      <c r="P45" s="10"/>
      <c r="S45" s="10"/>
      <c r="V45" s="10"/>
      <c r="Y45" s="10"/>
      <c r="AB45" s="10"/>
    </row>
    <row r="46" spans="1:77" x14ac:dyDescent="0.25">
      <c r="F46" s="31"/>
      <c r="I46" s="31"/>
    </row>
  </sheetData>
  <mergeCells count="8">
    <mergeCell ref="BM1:BX1"/>
    <mergeCell ref="A1:A2"/>
    <mergeCell ref="B1:B2"/>
    <mergeCell ref="E1:P1"/>
    <mergeCell ref="AC1:AN1"/>
    <mergeCell ref="AO1:AZ1"/>
    <mergeCell ref="BA1:BL1"/>
    <mergeCell ref="Q1:A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53D9A-9288-4B49-96C0-D795235F5192}">
  <dimension ref="A1:A14"/>
  <sheetViews>
    <sheetView workbookViewId="0">
      <selection activeCell="C34" sqref="C34"/>
    </sheetView>
  </sheetViews>
  <sheetFormatPr defaultRowHeight="15" x14ac:dyDescent="0.25"/>
  <cols>
    <col min="1" max="1" width="87" style="2" customWidth="1"/>
    <col min="2" max="16384" width="9.140625" style="2"/>
  </cols>
  <sheetData>
    <row r="1" spans="1:1" x14ac:dyDescent="0.25">
      <c r="A1" s="1" t="s">
        <v>8</v>
      </c>
    </row>
    <row r="2" spans="1:1" ht="30" x14ac:dyDescent="0.25">
      <c r="A2" s="1" t="s">
        <v>9</v>
      </c>
    </row>
    <row r="3" spans="1:1" ht="30" x14ac:dyDescent="0.25">
      <c r="A3" s="3" t="s">
        <v>10</v>
      </c>
    </row>
    <row r="4" spans="1:1" x14ac:dyDescent="0.25">
      <c r="A4" s="3" t="s">
        <v>22</v>
      </c>
    </row>
    <row r="5" spans="1:1" ht="45" x14ac:dyDescent="0.25">
      <c r="A5" s="3" t="s">
        <v>12</v>
      </c>
    </row>
    <row r="6" spans="1:1" ht="30" x14ac:dyDescent="0.25">
      <c r="A6" s="4" t="s">
        <v>13</v>
      </c>
    </row>
    <row r="7" spans="1:1" x14ac:dyDescent="0.25">
      <c r="A7" s="4" t="s">
        <v>14</v>
      </c>
    </row>
    <row r="8" spans="1:1" ht="45" x14ac:dyDescent="0.25">
      <c r="A8" s="4" t="s">
        <v>15</v>
      </c>
    </row>
    <row r="9" spans="1:1" ht="30" x14ac:dyDescent="0.25">
      <c r="A9" s="5" t="s">
        <v>16</v>
      </c>
    </row>
    <row r="10" spans="1:1" x14ac:dyDescent="0.25">
      <c r="A10" s="5" t="s">
        <v>17</v>
      </c>
    </row>
    <row r="11" spans="1:1" ht="45" x14ac:dyDescent="0.25">
      <c r="A11" s="5" t="s">
        <v>18</v>
      </c>
    </row>
    <row r="12" spans="1:1" ht="30" x14ac:dyDescent="0.25">
      <c r="A12" s="6" t="s">
        <v>19</v>
      </c>
    </row>
    <row r="13" spans="1:1" x14ac:dyDescent="0.25">
      <c r="A13" s="6" t="s">
        <v>20</v>
      </c>
    </row>
    <row r="14" spans="1:1" ht="45" x14ac:dyDescent="0.25">
      <c r="A14" s="6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F7EADD08EF946854710089758713A" ma:contentTypeVersion="5" ma:contentTypeDescription="Create a new document." ma:contentTypeScope="" ma:versionID="203efb94acea38a4aa3edf4cb9d38487">
  <xsd:schema xmlns:xsd="http://www.w3.org/2001/XMLSchema" xmlns:xs="http://www.w3.org/2001/XMLSchema" xmlns:p="http://schemas.microsoft.com/office/2006/metadata/properties" xmlns:ns3="087539e1-63ae-451b-8ebf-63921eaa16fa" xmlns:ns4="52ef89d2-aaec-472b-a5d7-b116fda8c582" targetNamespace="http://schemas.microsoft.com/office/2006/metadata/properties" ma:root="true" ma:fieldsID="839a2d00604f8994303b805201429e66" ns3:_="" ns4:_="">
    <xsd:import namespace="087539e1-63ae-451b-8ebf-63921eaa16fa"/>
    <xsd:import namespace="52ef89d2-aaec-472b-a5d7-b116fda8c5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539e1-63ae-451b-8ebf-63921eaa1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f89d2-aaec-472b-a5d7-b116fda8c5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BD36C-BC49-4E4C-B22F-6F6884EF72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164F96-25DD-4084-BF0E-6465A9BBB9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3F72E2-F6A1-4D5C-8967-78C2B99B5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539e1-63ae-451b-8ebf-63921eaa16fa"/>
    <ds:schemaRef ds:uri="52ef89d2-aaec-472b-a5d7-b116fda8c5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 Savrasova</dc:creator>
  <cp:keywords/>
  <dc:description/>
  <cp:lastModifiedBy>Larisa Savrasova</cp:lastModifiedBy>
  <cp:revision/>
  <dcterms:created xsi:type="dcterms:W3CDTF">2021-11-08T20:58:23Z</dcterms:created>
  <dcterms:modified xsi:type="dcterms:W3CDTF">2021-11-10T13:38:02Z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0x010100EB9F7EADD08EF946854710089758713A</vt:lpwstr>
  </property>
</Properties>
</file>