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vnozare.pri\vm\Redirect_profiles\anna.zemcova\Desktop\Darbs\Sarakste_jur_pers\Saeimas_deputati\316\NMPD\"/>
    </mc:Choice>
  </mc:AlternateContent>
  <xr:revisionPtr revIDLastSave="0" documentId="13_ncr:1_{76ED23EE-FCD4-4B38-9A01-06066F118F7F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2.-3.jaut." sheetId="1" r:id="rId1"/>
    <sheet name="13.jaut.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16" i="2" l="1"/>
  <c r="O16" i="2" s="1"/>
  <c r="M16" i="2"/>
  <c r="L16" i="2"/>
  <c r="K16" i="2"/>
  <c r="J16" i="2"/>
  <c r="I16" i="2"/>
  <c r="H16" i="2"/>
  <c r="G16" i="2"/>
  <c r="F16" i="2"/>
  <c r="E16" i="2"/>
  <c r="D16" i="2"/>
  <c r="C16" i="2"/>
  <c r="B16" i="2"/>
  <c r="O15" i="2"/>
  <c r="O14" i="2"/>
  <c r="O13" i="2"/>
  <c r="O12" i="2"/>
  <c r="O11" i="2"/>
  <c r="O10" i="2"/>
  <c r="O9" i="2"/>
  <c r="O8" i="2"/>
  <c r="N7" i="2"/>
  <c r="N17" i="2" s="1"/>
  <c r="O17" i="2" s="1"/>
  <c r="M7" i="2"/>
  <c r="L7" i="2"/>
  <c r="K7" i="2"/>
  <c r="J7" i="2"/>
  <c r="I7" i="2"/>
  <c r="H7" i="2"/>
  <c r="G7" i="2"/>
  <c r="F7" i="2"/>
  <c r="E7" i="2"/>
  <c r="D7" i="2"/>
  <c r="C7" i="2"/>
  <c r="B7" i="2"/>
  <c r="O6" i="2"/>
  <c r="O5" i="2"/>
  <c r="O4" i="2"/>
  <c r="O7" i="2" l="1"/>
  <c r="E7" i="1" l="1"/>
  <c r="AO52" i="1" l="1"/>
  <c r="AN52" i="1"/>
  <c r="AM52" i="1"/>
  <c r="AL52" i="1"/>
  <c r="AK52" i="1"/>
  <c r="AJ52" i="1"/>
  <c r="AI52" i="1"/>
  <c r="AH52" i="1"/>
  <c r="AG52" i="1"/>
  <c r="E52" i="1"/>
  <c r="AO51" i="1"/>
  <c r="AN51" i="1"/>
  <c r="AM51" i="1"/>
  <c r="AL51" i="1"/>
  <c r="AK51" i="1"/>
  <c r="AJ51" i="1"/>
  <c r="AI51" i="1"/>
  <c r="AH51" i="1"/>
  <c r="AG51" i="1"/>
  <c r="E51" i="1"/>
  <c r="AO50" i="1"/>
  <c r="AN50" i="1"/>
  <c r="AM50" i="1"/>
  <c r="AL50" i="1"/>
  <c r="AK50" i="1"/>
  <c r="AJ50" i="1"/>
  <c r="AI50" i="1"/>
  <c r="AH50" i="1"/>
  <c r="AG50" i="1"/>
  <c r="E50" i="1"/>
  <c r="AO49" i="1"/>
  <c r="AN49" i="1"/>
  <c r="AM49" i="1"/>
  <c r="AL49" i="1"/>
  <c r="AK49" i="1"/>
  <c r="AJ49" i="1"/>
  <c r="AI49" i="1"/>
  <c r="AH49" i="1"/>
  <c r="AG49" i="1"/>
  <c r="E49" i="1"/>
  <c r="AO48" i="1"/>
  <c r="AN48" i="1"/>
  <c r="AM48" i="1"/>
  <c r="AL48" i="1"/>
  <c r="AK48" i="1"/>
  <c r="AJ48" i="1"/>
  <c r="AI48" i="1"/>
  <c r="AH48" i="1"/>
  <c r="AG48" i="1"/>
  <c r="E48" i="1"/>
  <c r="AO47" i="1"/>
  <c r="AN47" i="1"/>
  <c r="AM47" i="1"/>
  <c r="AL47" i="1"/>
  <c r="AK47" i="1"/>
  <c r="AJ47" i="1"/>
  <c r="AI47" i="1"/>
  <c r="AH47" i="1"/>
  <c r="AG47" i="1"/>
  <c r="E47" i="1"/>
  <c r="AO46" i="1"/>
  <c r="AN46" i="1"/>
  <c r="AM46" i="1"/>
  <c r="AL46" i="1"/>
  <c r="AK46" i="1"/>
  <c r="AJ46" i="1"/>
  <c r="AI46" i="1"/>
  <c r="AH46" i="1"/>
  <c r="AG46" i="1"/>
  <c r="E46" i="1"/>
  <c r="AO45" i="1"/>
  <c r="AN45" i="1"/>
  <c r="AM45" i="1"/>
  <c r="AL45" i="1"/>
  <c r="AK45" i="1"/>
  <c r="AJ45" i="1"/>
  <c r="AI45" i="1"/>
  <c r="AH45" i="1"/>
  <c r="AG45" i="1"/>
  <c r="E45" i="1"/>
  <c r="AO44" i="1"/>
  <c r="AN44" i="1"/>
  <c r="AM44" i="1"/>
  <c r="AL44" i="1"/>
  <c r="AK44" i="1"/>
  <c r="AJ44" i="1"/>
  <c r="AI44" i="1"/>
  <c r="AH44" i="1"/>
  <c r="AG44" i="1"/>
  <c r="E44" i="1"/>
  <c r="AO43" i="1"/>
  <c r="AN43" i="1"/>
  <c r="AM43" i="1"/>
  <c r="AL43" i="1"/>
  <c r="AK43" i="1"/>
  <c r="AJ43" i="1"/>
  <c r="AI43" i="1"/>
  <c r="AH43" i="1"/>
  <c r="AG43" i="1"/>
  <c r="E43" i="1"/>
  <c r="AO42" i="1"/>
  <c r="AN42" i="1"/>
  <c r="AM42" i="1"/>
  <c r="AL42" i="1"/>
  <c r="AK42" i="1"/>
  <c r="AJ42" i="1"/>
  <c r="AI42" i="1"/>
  <c r="AH42" i="1"/>
  <c r="AG42" i="1"/>
  <c r="E42" i="1"/>
  <c r="AO41" i="1"/>
  <c r="AN41" i="1"/>
  <c r="AM41" i="1"/>
  <c r="AL41" i="1"/>
  <c r="AK41" i="1"/>
  <c r="AJ41" i="1"/>
  <c r="AI41" i="1"/>
  <c r="AH41" i="1"/>
  <c r="AG41" i="1"/>
  <c r="E41" i="1"/>
  <c r="AO40" i="1"/>
  <c r="AN40" i="1"/>
  <c r="AM40" i="1"/>
  <c r="AL40" i="1"/>
  <c r="AK40" i="1"/>
  <c r="AJ40" i="1"/>
  <c r="AI40" i="1"/>
  <c r="AH40" i="1"/>
  <c r="AG40" i="1"/>
  <c r="E40" i="1"/>
  <c r="AO39" i="1"/>
  <c r="AN39" i="1"/>
  <c r="AM39" i="1"/>
  <c r="AL39" i="1"/>
  <c r="AK39" i="1"/>
  <c r="AJ39" i="1"/>
  <c r="AI39" i="1"/>
  <c r="AH39" i="1"/>
  <c r="AG39" i="1"/>
  <c r="E39" i="1"/>
  <c r="AO38" i="1"/>
  <c r="AN38" i="1"/>
  <c r="AM38" i="1"/>
  <c r="AL38" i="1"/>
  <c r="AK38" i="1"/>
  <c r="AJ38" i="1"/>
  <c r="AI38" i="1"/>
  <c r="AH38" i="1"/>
  <c r="AG38" i="1"/>
  <c r="E38" i="1"/>
  <c r="AO37" i="1"/>
  <c r="AN37" i="1"/>
  <c r="AM37" i="1"/>
  <c r="AL37" i="1"/>
  <c r="AK37" i="1"/>
  <c r="AJ37" i="1"/>
  <c r="AI37" i="1"/>
  <c r="AH37" i="1"/>
  <c r="AG37" i="1"/>
  <c r="E37" i="1"/>
  <c r="AO36" i="1"/>
  <c r="AN36" i="1"/>
  <c r="AM36" i="1"/>
  <c r="AL36" i="1"/>
  <c r="AK36" i="1"/>
  <c r="AJ36" i="1"/>
  <c r="AI36" i="1"/>
  <c r="AH36" i="1"/>
  <c r="AG36" i="1"/>
  <c r="E36" i="1"/>
  <c r="AO35" i="1"/>
  <c r="AN35" i="1"/>
  <c r="AM35" i="1"/>
  <c r="AL35" i="1"/>
  <c r="AK35" i="1"/>
  <c r="AJ35" i="1"/>
  <c r="AI35" i="1"/>
  <c r="AH35" i="1"/>
  <c r="AG35" i="1"/>
  <c r="E35" i="1"/>
  <c r="AO34" i="1"/>
  <c r="AN34" i="1"/>
  <c r="AM34" i="1"/>
  <c r="AL34" i="1"/>
  <c r="AK34" i="1"/>
  <c r="AJ34" i="1"/>
  <c r="AI34" i="1"/>
  <c r="AH34" i="1"/>
  <c r="AG34" i="1"/>
  <c r="E34" i="1"/>
  <c r="AO33" i="1"/>
  <c r="AN33" i="1"/>
  <c r="AM33" i="1"/>
  <c r="AL33" i="1"/>
  <c r="AK33" i="1"/>
  <c r="AJ33" i="1"/>
  <c r="AI33" i="1"/>
  <c r="AH33" i="1"/>
  <c r="AG33" i="1"/>
  <c r="E33" i="1"/>
  <c r="AO32" i="1"/>
  <c r="AN32" i="1"/>
  <c r="AM32" i="1"/>
  <c r="AL32" i="1"/>
  <c r="AK32" i="1"/>
  <c r="AJ32" i="1"/>
  <c r="AI32" i="1"/>
  <c r="AH32" i="1"/>
  <c r="AG32" i="1"/>
  <c r="E32" i="1"/>
  <c r="AO31" i="1"/>
  <c r="AN31" i="1"/>
  <c r="AM31" i="1"/>
  <c r="AL31" i="1"/>
  <c r="AK31" i="1"/>
  <c r="AJ31" i="1"/>
  <c r="AI31" i="1"/>
  <c r="AH31" i="1"/>
  <c r="AG31" i="1"/>
  <c r="E31" i="1"/>
  <c r="AO30" i="1"/>
  <c r="AN30" i="1"/>
  <c r="AM30" i="1"/>
  <c r="AL30" i="1"/>
  <c r="AK30" i="1"/>
  <c r="AJ30" i="1"/>
  <c r="AI30" i="1"/>
  <c r="AH30" i="1"/>
  <c r="AG30" i="1"/>
  <c r="E30" i="1"/>
  <c r="AO29" i="1"/>
  <c r="AN29" i="1"/>
  <c r="AM29" i="1"/>
  <c r="AL29" i="1"/>
  <c r="AK29" i="1"/>
  <c r="AJ29" i="1"/>
  <c r="AI29" i="1"/>
  <c r="AH29" i="1"/>
  <c r="AG29" i="1"/>
  <c r="E29" i="1"/>
  <c r="AO28" i="1"/>
  <c r="AN28" i="1"/>
  <c r="AM28" i="1"/>
  <c r="AL28" i="1"/>
  <c r="AK28" i="1"/>
  <c r="AJ28" i="1"/>
  <c r="AI28" i="1"/>
  <c r="AH28" i="1"/>
  <c r="AG28" i="1"/>
  <c r="E28" i="1"/>
  <c r="AO27" i="1"/>
  <c r="AN27" i="1"/>
  <c r="AM27" i="1"/>
  <c r="AL27" i="1"/>
  <c r="AK27" i="1"/>
  <c r="AJ27" i="1"/>
  <c r="AI27" i="1"/>
  <c r="AH27" i="1"/>
  <c r="AG27" i="1"/>
  <c r="E27" i="1"/>
  <c r="AO26" i="1"/>
  <c r="AN26" i="1"/>
  <c r="AM26" i="1"/>
  <c r="AL26" i="1"/>
  <c r="AK26" i="1"/>
  <c r="AJ26" i="1"/>
  <c r="AI26" i="1"/>
  <c r="AH26" i="1"/>
  <c r="AG26" i="1"/>
  <c r="E26" i="1"/>
  <c r="AO25" i="1"/>
  <c r="AN25" i="1"/>
  <c r="AM25" i="1"/>
  <c r="AL25" i="1"/>
  <c r="AK25" i="1"/>
  <c r="AJ25" i="1"/>
  <c r="AI25" i="1"/>
  <c r="AH25" i="1"/>
  <c r="AG25" i="1"/>
  <c r="E25" i="1"/>
  <c r="AO24" i="1"/>
  <c r="AN24" i="1"/>
  <c r="AM24" i="1"/>
  <c r="AL24" i="1"/>
  <c r="AK24" i="1"/>
  <c r="AJ24" i="1"/>
  <c r="AI24" i="1"/>
  <c r="AH24" i="1"/>
  <c r="AG24" i="1"/>
  <c r="E24" i="1"/>
  <c r="AO23" i="1"/>
  <c r="AN23" i="1"/>
  <c r="AM23" i="1"/>
  <c r="AL23" i="1"/>
  <c r="AK23" i="1"/>
  <c r="AJ23" i="1"/>
  <c r="AI23" i="1"/>
  <c r="AH23" i="1"/>
  <c r="AG23" i="1"/>
  <c r="E23" i="1"/>
  <c r="AO22" i="1"/>
  <c r="AN22" i="1"/>
  <c r="AM22" i="1"/>
  <c r="AL22" i="1"/>
  <c r="AK22" i="1"/>
  <c r="AJ22" i="1"/>
  <c r="AI22" i="1"/>
  <c r="AH22" i="1"/>
  <c r="AG22" i="1"/>
  <c r="E22" i="1"/>
  <c r="AO21" i="1"/>
  <c r="AN21" i="1"/>
  <c r="AM21" i="1"/>
  <c r="AL21" i="1"/>
  <c r="AK21" i="1"/>
  <c r="AJ21" i="1"/>
  <c r="AI21" i="1"/>
  <c r="AH21" i="1"/>
  <c r="AG21" i="1"/>
  <c r="E21" i="1"/>
  <c r="AO20" i="1"/>
  <c r="AN20" i="1"/>
  <c r="AM20" i="1"/>
  <c r="AL20" i="1"/>
  <c r="AK20" i="1"/>
  <c r="AJ20" i="1"/>
  <c r="AI20" i="1"/>
  <c r="AH20" i="1"/>
  <c r="AG20" i="1"/>
  <c r="E20" i="1"/>
  <c r="AO19" i="1"/>
  <c r="AN19" i="1"/>
  <c r="AM19" i="1"/>
  <c r="AL19" i="1"/>
  <c r="AK19" i="1"/>
  <c r="AJ19" i="1"/>
  <c r="AI19" i="1"/>
  <c r="AH19" i="1"/>
  <c r="AG19" i="1"/>
  <c r="E19" i="1"/>
  <c r="AO18" i="1"/>
  <c r="AN18" i="1"/>
  <c r="AM18" i="1"/>
  <c r="AL18" i="1"/>
  <c r="AK18" i="1"/>
  <c r="AJ18" i="1"/>
  <c r="AI18" i="1"/>
  <c r="AH18" i="1"/>
  <c r="AG18" i="1"/>
  <c r="E18" i="1"/>
  <c r="AO17" i="1"/>
  <c r="AN17" i="1"/>
  <c r="AM17" i="1"/>
  <c r="AL17" i="1"/>
  <c r="AK17" i="1"/>
  <c r="AJ17" i="1"/>
  <c r="AI17" i="1"/>
  <c r="AH17" i="1"/>
  <c r="AG17" i="1"/>
  <c r="E17" i="1"/>
  <c r="AO16" i="1"/>
  <c r="AN16" i="1"/>
  <c r="AM16" i="1"/>
  <c r="AL16" i="1"/>
  <c r="AK16" i="1"/>
  <c r="AJ16" i="1"/>
  <c r="AI16" i="1"/>
  <c r="AH16" i="1"/>
  <c r="AG16" i="1"/>
  <c r="E16" i="1"/>
  <c r="AO15" i="1"/>
  <c r="AN15" i="1"/>
  <c r="AM15" i="1"/>
  <c r="AL15" i="1"/>
  <c r="AK15" i="1"/>
  <c r="AJ15" i="1"/>
  <c r="AI15" i="1"/>
  <c r="AH15" i="1"/>
  <c r="AG15" i="1"/>
  <c r="E15" i="1"/>
  <c r="AO14" i="1"/>
  <c r="AN14" i="1"/>
  <c r="AM14" i="1"/>
  <c r="AL14" i="1"/>
  <c r="AK14" i="1"/>
  <c r="AJ14" i="1"/>
  <c r="AI14" i="1"/>
  <c r="AH14" i="1"/>
  <c r="AG14" i="1"/>
  <c r="E14" i="1"/>
  <c r="AO13" i="1"/>
  <c r="AN13" i="1"/>
  <c r="AM13" i="1"/>
  <c r="AL13" i="1"/>
  <c r="AK13" i="1"/>
  <c r="AJ13" i="1"/>
  <c r="AI13" i="1"/>
  <c r="AH13" i="1"/>
  <c r="AG13" i="1"/>
  <c r="E13" i="1"/>
  <c r="AO12" i="1"/>
  <c r="AN12" i="1"/>
  <c r="AM12" i="1"/>
  <c r="AL12" i="1"/>
  <c r="AK12" i="1"/>
  <c r="AJ12" i="1"/>
  <c r="AI12" i="1"/>
  <c r="AH12" i="1"/>
  <c r="AG12" i="1"/>
  <c r="E12" i="1"/>
  <c r="AO11" i="1"/>
  <c r="AN11" i="1"/>
  <c r="AM11" i="1"/>
  <c r="AL11" i="1"/>
  <c r="AK11" i="1"/>
  <c r="AJ11" i="1"/>
  <c r="AI11" i="1"/>
  <c r="AH11" i="1"/>
  <c r="AG11" i="1"/>
  <c r="E11" i="1"/>
  <c r="AO10" i="1"/>
  <c r="AN10" i="1"/>
  <c r="AM10" i="1"/>
  <c r="AL10" i="1"/>
  <c r="AK10" i="1"/>
  <c r="AJ10" i="1"/>
  <c r="AI10" i="1"/>
  <c r="AH10" i="1"/>
  <c r="AG10" i="1"/>
  <c r="E10" i="1"/>
  <c r="AO9" i="1"/>
  <c r="AN9" i="1"/>
  <c r="AM9" i="1"/>
  <c r="AL9" i="1"/>
  <c r="AK9" i="1"/>
  <c r="AJ9" i="1"/>
  <c r="AI9" i="1"/>
  <c r="AH9" i="1"/>
  <c r="AG9" i="1"/>
  <c r="E9" i="1"/>
  <c r="AO8" i="1"/>
  <c r="AN8" i="1"/>
  <c r="AM8" i="1"/>
  <c r="AL8" i="1"/>
  <c r="AK8" i="1"/>
  <c r="AJ8" i="1"/>
  <c r="AI8" i="1"/>
  <c r="AH8" i="1"/>
  <c r="AG8" i="1"/>
  <c r="E8" i="1"/>
  <c r="AO7" i="1"/>
  <c r="AN7" i="1"/>
  <c r="AM7" i="1"/>
  <c r="AL7" i="1"/>
  <c r="AK7" i="1"/>
  <c r="AJ7" i="1"/>
  <c r="AI7" i="1"/>
  <c r="AH7" i="1"/>
  <c r="AG7" i="1"/>
</calcChain>
</file>

<file path=xl/sharedStrings.xml><?xml version="1.0" encoding="utf-8"?>
<sst xmlns="http://schemas.openxmlformats.org/spreadsheetml/2006/main" count="126" uniqueCount="96">
  <si>
    <t>Nedēļa</t>
  </si>
  <si>
    <t>līdz 14 g.</t>
  </si>
  <si>
    <t>15-18 g.</t>
  </si>
  <si>
    <t>19-26 g.</t>
  </si>
  <si>
    <t>27-38 g.</t>
  </si>
  <si>
    <t>39-50 g.</t>
  </si>
  <si>
    <t>51-59 g.</t>
  </si>
  <si>
    <t>60-69 g.</t>
  </si>
  <si>
    <t>70-79 g.</t>
  </si>
  <si>
    <t>virs 80 g.</t>
  </si>
  <si>
    <t>04.01.2021 - 10.01.2021</t>
  </si>
  <si>
    <t>11.01.2021 - 17.01.2021</t>
  </si>
  <si>
    <t>18.01.2021 - 24.01.2021</t>
  </si>
  <si>
    <t>25.01.2021 - 31.01.2021</t>
  </si>
  <si>
    <t>01.02.2021 - 07.02.2021</t>
  </si>
  <si>
    <t>08.02.2021 - 14.02.2021</t>
  </si>
  <si>
    <t>15.02.2021 - 21.02.2021</t>
  </si>
  <si>
    <t>22.02.2021 - 28.02.2021</t>
  </si>
  <si>
    <t>01.03.2021 - 07.03.2021</t>
  </si>
  <si>
    <t>08.03.2021 - 14.03.2021</t>
  </si>
  <si>
    <t>15.03.2021 - 21.03.2021</t>
  </si>
  <si>
    <t>22.03.2021 - 28.03.2021</t>
  </si>
  <si>
    <t>29.03.2021 - 04.04.2021</t>
  </si>
  <si>
    <t>05.04.2021 - 11.04.2021</t>
  </si>
  <si>
    <t>12.04.2021 - 18.04.2021</t>
  </si>
  <si>
    <t>19.04.2021 - 25.04.2021</t>
  </si>
  <si>
    <t>26.04.2021 - 02.05.2021</t>
  </si>
  <si>
    <t>03.05.2021 - 09.05.2021</t>
  </si>
  <si>
    <t>10.05.2021 - 16.05.2021</t>
  </si>
  <si>
    <t>17.05.2021 - 23.05.2021</t>
  </si>
  <si>
    <t>24.05.2021 - 30.05.2021</t>
  </si>
  <si>
    <t>31.05.2021 - 06.06.2021</t>
  </si>
  <si>
    <t>07.06.2021 - 13.06.2021</t>
  </si>
  <si>
    <t>14.06.2021 - 20.06.2021</t>
  </si>
  <si>
    <t>21.06.2021 - 27.06.2021</t>
  </si>
  <si>
    <t>28.06.2021 - 04.07.2021</t>
  </si>
  <si>
    <t>05.07.2021 - 11.07.2021</t>
  </si>
  <si>
    <t>12.07.2021 - 18.07.2021</t>
  </si>
  <si>
    <t>19.07.2021 - 25.07.2021</t>
  </si>
  <si>
    <t>26.07.2021 - 01.08.2021</t>
  </si>
  <si>
    <t>02.08.2021 - 08.08.2021</t>
  </si>
  <si>
    <t>09.08.2021 - 15.08.2021</t>
  </si>
  <si>
    <t>16.08.2021 - 22.08.2021</t>
  </si>
  <si>
    <t>23.08.2021 - 29.08.2021</t>
  </si>
  <si>
    <t>30.08.2021 - 05.09.2021</t>
  </si>
  <si>
    <t>06.09.2021 - 12.09.2021</t>
  </si>
  <si>
    <t>13.09.2021 - 19.09.2021</t>
  </si>
  <si>
    <t>20.09.2021 - 26.09.2021</t>
  </si>
  <si>
    <t>27.09.2021 - 03.10.2021</t>
  </si>
  <si>
    <t>04.10.2021 - 10.10.2021</t>
  </si>
  <si>
    <t>11.10.2021 - 17.10.2021</t>
  </si>
  <si>
    <t>18.10.2021 - 24.10.2021</t>
  </si>
  <si>
    <t>25.10.2021 - 31.10.2021</t>
  </si>
  <si>
    <t>01.11.2021 - 07.11.2021</t>
  </si>
  <si>
    <t>08.11.2021 - 14.11.2021</t>
  </si>
  <si>
    <t>15.11.2021 - 21.11.2021</t>
  </si>
  <si>
    <t>Nogādātie ārstniecības iestādē, NMPD kopā</t>
  </si>
  <si>
    <t>Datus sagatavoja: Attīstības plānošanas departamenta speciālisti, 23.11.2021.</t>
  </si>
  <si>
    <t>Ārstniecības iestādē nogādāto skaits, NMPD kopā</t>
  </si>
  <si>
    <t>Neatliekamās medicīniskās palīdzības dienesta informācija par izsaukumiem 2021.gadā</t>
  </si>
  <si>
    <t>Iedzīvotāju skaits, kas pabeiguši vakcināciju</t>
  </si>
  <si>
    <t>Vecuma grupas</t>
  </si>
  <si>
    <t>Iedzīvotāju skaits</t>
  </si>
  <si>
    <t>Janvāris</t>
  </si>
  <si>
    <t>Februāris</t>
  </si>
  <si>
    <t>Marts</t>
  </si>
  <si>
    <t>Aprīlis</t>
  </si>
  <si>
    <t>Maijs</t>
  </si>
  <si>
    <t>Jūnijs</t>
  </si>
  <si>
    <t>Jūlijs</t>
  </si>
  <si>
    <t>Augusts</t>
  </si>
  <si>
    <t>Septembris</t>
  </si>
  <si>
    <t>Oktobris</t>
  </si>
  <si>
    <t>Novembris
 līdz 21.datumam</t>
  </si>
  <si>
    <t>Pavisam līdz 2021. gada 21. novembrim</t>
  </si>
  <si>
    <t>Vakcinācijas aptvere, %</t>
  </si>
  <si>
    <t>14.=sum (3. līdz 13.)</t>
  </si>
  <si>
    <t>15.=14./2.</t>
  </si>
  <si>
    <t>&lt;12</t>
  </si>
  <si>
    <t>12-15</t>
  </si>
  <si>
    <t>16-17</t>
  </si>
  <si>
    <t>Kopā bērni</t>
  </si>
  <si>
    <t>18-29</t>
  </si>
  <si>
    <t>30-39</t>
  </si>
  <si>
    <t>40-49</t>
  </si>
  <si>
    <t>50-59</t>
  </si>
  <si>
    <t>60-69</t>
  </si>
  <si>
    <t>70-79</t>
  </si>
  <si>
    <t>80-89</t>
  </si>
  <si>
    <t>&gt;90</t>
  </si>
  <si>
    <t>Kopā pieaugušie</t>
  </si>
  <si>
    <t>Pavisam</t>
  </si>
  <si>
    <r>
      <rPr>
        <b/>
        <u/>
        <sz val="11"/>
        <color theme="1"/>
        <rFont val="Times New Roman"/>
        <family val="1"/>
      </rPr>
      <t>Izsaukumu skaits</t>
    </r>
    <r>
      <rPr>
        <sz val="11"/>
        <color theme="1"/>
        <rFont val="Times New Roman"/>
        <family val="1"/>
      </rPr>
      <t xml:space="preserve"> pie pacientiem ar diagnozēm U07.1 Covid-19, ja vīruss identificēts vai U07.2 Covid-19, ja vīruss nav identificēts</t>
    </r>
  </si>
  <si>
    <r>
      <rPr>
        <b/>
        <u/>
        <sz val="11"/>
        <color theme="1"/>
        <rFont val="Times New Roman"/>
        <family val="1"/>
      </rPr>
      <t xml:space="preserve">Nogādātie </t>
    </r>
    <r>
      <rPr>
        <sz val="11"/>
        <color theme="1"/>
        <rFont val="Times New Roman"/>
        <family val="1"/>
      </rPr>
      <t xml:space="preserve">ar diagnozēm U07.1 Covid-19, ja vīruss identificēts vai U07.2 Covid-19, ja vīruss nav identificēts </t>
    </r>
    <r>
      <rPr>
        <b/>
        <u/>
        <sz val="11"/>
        <color theme="1"/>
        <rFont val="Times New Roman"/>
        <family val="1"/>
      </rPr>
      <t>kopā</t>
    </r>
  </si>
  <si>
    <r>
      <rPr>
        <b/>
        <u/>
        <sz val="11"/>
        <color theme="1"/>
        <rFont val="Times New Roman"/>
        <family val="1"/>
      </rPr>
      <t>Nenogādātie</t>
    </r>
    <r>
      <rPr>
        <sz val="11"/>
        <color theme="1"/>
        <rFont val="Times New Roman"/>
        <family val="1"/>
      </rPr>
      <t xml:space="preserve"> ar diagnozēm U07.1 Covid-19, ja vīruss identificēts vai U07.2 Covid-19, ja vīruss nav identificēts</t>
    </r>
  </si>
  <si>
    <r>
      <t xml:space="preserve">Sadalījumā pa nedēļām un Saeimas deputātu vēstulē norādītajām vecuma grupām: </t>
    </r>
    <r>
      <rPr>
        <sz val="11"/>
        <rFont val="Times New Roman"/>
        <family val="1"/>
      </rPr>
      <t>bērni līdz 14 gadiem, 15-18 gadi, 19-26 gadi, 27-38 gadi, 39-50 gadi, 51-59 gadi, 60-69 gadi, 70-79 gadi, virs 80 gadiem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</si>
</sst>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%"/>
  </numFmts>
  <fonts count="14" x14ac:knownFonts="1">
    <font>
      <sz val="11"/>
      <color theme="1"/>
      <name val="Calibri"/>
      <family val="2"/>
      <charset val="186"/>
      <scheme val="minor"/>
    </font>
    <font>
      <sz val="11"/>
      <color rgb="FFFF0000"/>
      <name val="Calibri"/>
      <family val="2"/>
      <charset val="186"/>
      <scheme val="minor"/>
    </font>
    <font>
      <i/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b/>
      <sz val="10"/>
      <color theme="1"/>
      <name val="Times New Roman"/>
      <family val="1"/>
      <charset val="186"/>
    </font>
    <font>
      <b/>
      <i/>
      <sz val="8"/>
      <color theme="1"/>
      <name val="Times New Roman"/>
      <family val="1"/>
      <charset val="186"/>
    </font>
    <font>
      <sz val="10"/>
      <color theme="1"/>
      <name val="Times New Roman"/>
      <family val="1"/>
      <charset val="186"/>
    </font>
    <font>
      <b/>
      <i/>
      <sz val="10"/>
      <color theme="1"/>
      <name val="Times New Roman"/>
      <family val="1"/>
      <charset val="186"/>
    </font>
    <font>
      <sz val="11"/>
      <color theme="1"/>
      <name val="Times New Roman"/>
      <family val="1"/>
    </font>
    <font>
      <b/>
      <u/>
      <sz val="11"/>
      <color theme="1"/>
      <name val="Times New Roman"/>
      <family val="1"/>
    </font>
    <font>
      <i/>
      <sz val="10"/>
      <color theme="1"/>
      <name val="Times New Roman"/>
      <family val="1"/>
    </font>
    <font>
      <b/>
      <sz val="12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33">
    <xf numFmtId="0" fontId="0" fillId="0" borderId="0" xfId="0"/>
    <xf numFmtId="0" fontId="1" fillId="0" borderId="0" xfId="0" applyFont="1"/>
    <xf numFmtId="0" fontId="2" fillId="0" borderId="0" xfId="0" applyFont="1" applyAlignment="1"/>
    <xf numFmtId="0" fontId="4" fillId="2" borderId="6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6" fillId="2" borderId="6" xfId="0" applyFont="1" applyFill="1" applyBorder="1"/>
    <xf numFmtId="3" fontId="6" fillId="2" borderId="6" xfId="0" applyNumberFormat="1" applyFont="1" applyFill="1" applyBorder="1" applyAlignment="1">
      <alignment horizontal="center" vertical="center"/>
    </xf>
    <xf numFmtId="164" fontId="6" fillId="2" borderId="6" xfId="1" applyNumberFormat="1" applyFont="1" applyFill="1" applyBorder="1" applyAlignment="1">
      <alignment horizontal="center" vertical="center"/>
    </xf>
    <xf numFmtId="49" fontId="6" fillId="2" borderId="6" xfId="0" applyNumberFormat="1" applyFont="1" applyFill="1" applyBorder="1"/>
    <xf numFmtId="9" fontId="6" fillId="2" borderId="6" xfId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right"/>
    </xf>
    <xf numFmtId="3" fontId="7" fillId="2" borderId="6" xfId="0" applyNumberFormat="1" applyFont="1" applyFill="1" applyBorder="1" applyAlignment="1">
      <alignment horizontal="center" vertical="center"/>
    </xf>
    <xf numFmtId="9" fontId="7" fillId="2" borderId="6" xfId="1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left"/>
    </xf>
    <xf numFmtId="3" fontId="4" fillId="2" borderId="6" xfId="0" applyNumberFormat="1" applyFont="1" applyFill="1" applyBorder="1" applyAlignment="1">
      <alignment horizontal="right" vertical="center"/>
    </xf>
    <xf numFmtId="9" fontId="4" fillId="2" borderId="6" xfId="1" applyFont="1" applyFill="1" applyBorder="1" applyAlignment="1">
      <alignment horizontal="right" vertical="center"/>
    </xf>
    <xf numFmtId="0" fontId="4" fillId="0" borderId="5" xfId="0" applyFont="1" applyBorder="1" applyAlignment="1">
      <alignment horizontal="left" vertical="center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Continuous" vertical="center"/>
    </xf>
    <xf numFmtId="0" fontId="8" fillId="0" borderId="3" xfId="0" applyFont="1" applyBorder="1" applyAlignment="1">
      <alignment horizontal="centerContinuous" vertical="center"/>
    </xf>
    <xf numFmtId="0" fontId="8" fillId="0" borderId="4" xfId="0" applyFont="1" applyBorder="1" applyAlignment="1">
      <alignment horizontal="centerContinuous" vertical="center"/>
    </xf>
    <xf numFmtId="0" fontId="8" fillId="0" borderId="2" xfId="0" applyFont="1" applyBorder="1" applyAlignment="1">
      <alignment horizontal="centerContinuous" vertical="center" wrapText="1"/>
    </xf>
    <xf numFmtId="0" fontId="8" fillId="0" borderId="1" xfId="0" applyFont="1" applyBorder="1" applyAlignment="1">
      <alignment horizontal="centerContinuous" vertical="center" wrapText="1"/>
    </xf>
    <xf numFmtId="0" fontId="8" fillId="0" borderId="1" xfId="0" applyFont="1" applyBorder="1"/>
    <xf numFmtId="0" fontId="8" fillId="0" borderId="1" xfId="0" applyFont="1" applyBorder="1" applyAlignment="1">
      <alignment horizontal="center" wrapText="1"/>
    </xf>
    <xf numFmtId="0" fontId="8" fillId="0" borderId="1" xfId="0" applyFont="1" applyBorder="1" applyAlignment="1">
      <alignment wrapText="1"/>
    </xf>
    <xf numFmtId="0" fontId="8" fillId="0" borderId="1" xfId="0" applyFont="1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11" fillId="0" borderId="0" xfId="0" applyFont="1"/>
    <xf numFmtId="0" fontId="8" fillId="0" borderId="0" xfId="0" applyFont="1"/>
    <xf numFmtId="0" fontId="12" fillId="0" borderId="0" xfId="0" applyFont="1"/>
  </cellXfs>
  <cellStyles count="2">
    <cellStyle name="Parasts" xfId="0" builtinId="0"/>
    <cellStyle name="Procenti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O54"/>
  <sheetViews>
    <sheetView tabSelected="1" workbookViewId="0">
      <selection activeCell="A5" sqref="A5"/>
    </sheetView>
  </sheetViews>
  <sheetFormatPr defaultRowHeight="14.5" x14ac:dyDescent="0.35"/>
  <cols>
    <col min="1" max="1" width="21.54296875" customWidth="1"/>
    <col min="2" max="2" width="11.54296875" customWidth="1"/>
    <col min="3" max="3" width="18.81640625" customWidth="1"/>
    <col min="4" max="5" width="16.7265625" customWidth="1"/>
  </cols>
  <sheetData>
    <row r="1" spans="1:41" ht="15.5" x14ac:dyDescent="0.35">
      <c r="A1" s="30" t="s">
        <v>59</v>
      </c>
      <c r="B1" s="30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</row>
    <row r="2" spans="1:41" ht="15.5" x14ac:dyDescent="0.35">
      <c r="A2" s="30"/>
      <c r="B2" s="30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  <c r="W2" s="31"/>
      <c r="X2" s="31"/>
      <c r="Y2" s="31"/>
    </row>
    <row r="3" spans="1:41" ht="15.5" x14ac:dyDescent="0.35">
      <c r="A3" s="32" t="s">
        <v>95</v>
      </c>
      <c r="B3" s="30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T3" s="31"/>
      <c r="U3" s="31"/>
      <c r="V3" s="31"/>
      <c r="W3" s="31"/>
      <c r="X3" s="31"/>
      <c r="Y3" s="31"/>
    </row>
    <row r="4" spans="1:41" x14ac:dyDescent="0.35">
      <c r="E4" s="1"/>
    </row>
    <row r="5" spans="1:41" ht="120.75" customHeight="1" x14ac:dyDescent="0.35">
      <c r="A5" s="17" t="s">
        <v>0</v>
      </c>
      <c r="B5" s="18" t="s">
        <v>58</v>
      </c>
      <c r="C5" s="18" t="s">
        <v>92</v>
      </c>
      <c r="D5" s="18" t="s">
        <v>93</v>
      </c>
      <c r="E5" s="19" t="s">
        <v>94</v>
      </c>
      <c r="F5" s="20" t="s">
        <v>56</v>
      </c>
      <c r="G5" s="21"/>
      <c r="H5" s="21"/>
      <c r="I5" s="21"/>
      <c r="J5" s="21"/>
      <c r="K5" s="21"/>
      <c r="L5" s="21"/>
      <c r="M5" s="21"/>
      <c r="N5" s="22"/>
      <c r="O5" s="23" t="s">
        <v>92</v>
      </c>
      <c r="P5" s="21"/>
      <c r="Q5" s="21"/>
      <c r="R5" s="21"/>
      <c r="S5" s="21"/>
      <c r="T5" s="21"/>
      <c r="U5" s="21"/>
      <c r="V5" s="21"/>
      <c r="W5" s="22"/>
      <c r="X5" s="24" t="s">
        <v>93</v>
      </c>
      <c r="Y5" s="21"/>
      <c r="Z5" s="21"/>
      <c r="AA5" s="21"/>
      <c r="AB5" s="21"/>
      <c r="AC5" s="21"/>
      <c r="AD5" s="21"/>
      <c r="AE5" s="21"/>
      <c r="AF5" s="22"/>
      <c r="AG5" s="23" t="s">
        <v>94</v>
      </c>
      <c r="AH5" s="21"/>
      <c r="AI5" s="21"/>
      <c r="AJ5" s="21"/>
      <c r="AK5" s="21"/>
      <c r="AL5" s="21"/>
      <c r="AM5" s="21"/>
      <c r="AN5" s="21"/>
      <c r="AO5" s="22"/>
    </row>
    <row r="6" spans="1:41" x14ac:dyDescent="0.35">
      <c r="A6" s="25"/>
      <c r="B6" s="26"/>
      <c r="C6" s="27"/>
      <c r="D6" s="27"/>
      <c r="E6" s="27"/>
      <c r="F6" s="25" t="s">
        <v>1</v>
      </c>
      <c r="G6" s="25" t="s">
        <v>2</v>
      </c>
      <c r="H6" s="25" t="s">
        <v>3</v>
      </c>
      <c r="I6" s="25" t="s">
        <v>4</v>
      </c>
      <c r="J6" s="25" t="s">
        <v>5</v>
      </c>
      <c r="K6" s="25" t="s">
        <v>6</v>
      </c>
      <c r="L6" s="25" t="s">
        <v>7</v>
      </c>
      <c r="M6" s="25" t="s">
        <v>8</v>
      </c>
      <c r="N6" s="25" t="s">
        <v>9</v>
      </c>
      <c r="O6" s="25" t="s">
        <v>1</v>
      </c>
      <c r="P6" s="25" t="s">
        <v>2</v>
      </c>
      <c r="Q6" s="25" t="s">
        <v>3</v>
      </c>
      <c r="R6" s="25" t="s">
        <v>4</v>
      </c>
      <c r="S6" s="25" t="s">
        <v>5</v>
      </c>
      <c r="T6" s="25" t="s">
        <v>6</v>
      </c>
      <c r="U6" s="25" t="s">
        <v>7</v>
      </c>
      <c r="V6" s="25" t="s">
        <v>8</v>
      </c>
      <c r="W6" s="25" t="s">
        <v>9</v>
      </c>
      <c r="X6" s="25" t="s">
        <v>1</v>
      </c>
      <c r="Y6" s="25" t="s">
        <v>2</v>
      </c>
      <c r="Z6" s="25" t="s">
        <v>3</v>
      </c>
      <c r="AA6" s="25" t="s">
        <v>4</v>
      </c>
      <c r="AB6" s="25" t="s">
        <v>5</v>
      </c>
      <c r="AC6" s="25" t="s">
        <v>6</v>
      </c>
      <c r="AD6" s="25" t="s">
        <v>7</v>
      </c>
      <c r="AE6" s="25" t="s">
        <v>8</v>
      </c>
      <c r="AF6" s="25" t="s">
        <v>9</v>
      </c>
      <c r="AG6" s="25" t="s">
        <v>1</v>
      </c>
      <c r="AH6" s="25" t="s">
        <v>2</v>
      </c>
      <c r="AI6" s="25" t="s">
        <v>3</v>
      </c>
      <c r="AJ6" s="25" t="s">
        <v>4</v>
      </c>
      <c r="AK6" s="25" t="s">
        <v>5</v>
      </c>
      <c r="AL6" s="25" t="s">
        <v>6</v>
      </c>
      <c r="AM6" s="25" t="s">
        <v>7</v>
      </c>
      <c r="AN6" s="25" t="s">
        <v>8</v>
      </c>
      <c r="AO6" s="25" t="s">
        <v>9</v>
      </c>
    </row>
    <row r="7" spans="1:41" x14ac:dyDescent="0.35">
      <c r="A7" s="25" t="s">
        <v>10</v>
      </c>
      <c r="B7" s="28">
        <v>3239</v>
      </c>
      <c r="C7" s="25">
        <v>945</v>
      </c>
      <c r="D7" s="25">
        <v>579</v>
      </c>
      <c r="E7" s="25">
        <f>C7-D7</f>
        <v>366</v>
      </c>
      <c r="F7" s="25">
        <v>182</v>
      </c>
      <c r="G7" s="25">
        <v>57</v>
      </c>
      <c r="H7" s="25">
        <v>120</v>
      </c>
      <c r="I7" s="25">
        <v>342</v>
      </c>
      <c r="J7" s="25">
        <v>372</v>
      </c>
      <c r="K7" s="25">
        <v>398</v>
      </c>
      <c r="L7" s="25">
        <v>517</v>
      </c>
      <c r="M7" s="25">
        <v>607</v>
      </c>
      <c r="N7" s="25">
        <v>644</v>
      </c>
      <c r="O7" s="25">
        <v>3</v>
      </c>
      <c r="P7" s="25">
        <v>2</v>
      </c>
      <c r="Q7" s="25">
        <v>10</v>
      </c>
      <c r="R7" s="25">
        <v>49</v>
      </c>
      <c r="S7" s="25">
        <v>109</v>
      </c>
      <c r="T7" s="25">
        <v>173</v>
      </c>
      <c r="U7" s="25">
        <v>196</v>
      </c>
      <c r="V7" s="25">
        <v>207</v>
      </c>
      <c r="W7" s="25">
        <v>196</v>
      </c>
      <c r="X7" s="25">
        <v>2</v>
      </c>
      <c r="Y7" s="25">
        <v>2</v>
      </c>
      <c r="Z7" s="25">
        <v>6</v>
      </c>
      <c r="AA7" s="25">
        <v>22</v>
      </c>
      <c r="AB7" s="25">
        <v>58</v>
      </c>
      <c r="AC7" s="25">
        <v>103</v>
      </c>
      <c r="AD7" s="25">
        <v>114</v>
      </c>
      <c r="AE7" s="25">
        <v>134</v>
      </c>
      <c r="AF7" s="25">
        <v>138</v>
      </c>
      <c r="AG7" s="25">
        <f>O7-X7</f>
        <v>1</v>
      </c>
      <c r="AH7" s="25">
        <f>P7-Y7</f>
        <v>0</v>
      </c>
      <c r="AI7" s="25">
        <f>Q7-Z7</f>
        <v>4</v>
      </c>
      <c r="AJ7" s="25">
        <f>R7-AA7</f>
        <v>27</v>
      </c>
      <c r="AK7" s="25">
        <f>S7-AB7</f>
        <v>51</v>
      </c>
      <c r="AL7" s="25">
        <f t="shared" ref="AL7:AO22" si="0">T7-AC7</f>
        <v>70</v>
      </c>
      <c r="AM7" s="25">
        <f t="shared" si="0"/>
        <v>82</v>
      </c>
      <c r="AN7" s="25">
        <f t="shared" si="0"/>
        <v>73</v>
      </c>
      <c r="AO7" s="25">
        <f t="shared" si="0"/>
        <v>58</v>
      </c>
    </row>
    <row r="8" spans="1:41" x14ac:dyDescent="0.35">
      <c r="A8" s="25" t="s">
        <v>11</v>
      </c>
      <c r="B8" s="28">
        <v>3300</v>
      </c>
      <c r="C8" s="25">
        <v>916</v>
      </c>
      <c r="D8" s="25">
        <v>538</v>
      </c>
      <c r="E8" s="25">
        <f t="shared" ref="E8:E52" si="1">C8-D8</f>
        <v>378</v>
      </c>
      <c r="F8" s="25">
        <v>226</v>
      </c>
      <c r="G8" s="25">
        <v>50</v>
      </c>
      <c r="H8" s="25">
        <v>151</v>
      </c>
      <c r="I8" s="25">
        <v>359</v>
      </c>
      <c r="J8" s="25">
        <v>362</v>
      </c>
      <c r="K8" s="25">
        <v>406</v>
      </c>
      <c r="L8" s="25">
        <v>554</v>
      </c>
      <c r="M8" s="25">
        <v>601</v>
      </c>
      <c r="N8" s="25">
        <v>591</v>
      </c>
      <c r="O8" s="25">
        <v>6</v>
      </c>
      <c r="P8" s="25">
        <v>3</v>
      </c>
      <c r="Q8" s="25">
        <v>16</v>
      </c>
      <c r="R8" s="25">
        <v>59</v>
      </c>
      <c r="S8" s="25">
        <v>114</v>
      </c>
      <c r="T8" s="25">
        <v>156</v>
      </c>
      <c r="U8" s="25">
        <v>201</v>
      </c>
      <c r="V8" s="25">
        <v>200</v>
      </c>
      <c r="W8" s="25">
        <v>161</v>
      </c>
      <c r="X8" s="25">
        <v>4</v>
      </c>
      <c r="Y8" s="25">
        <v>2</v>
      </c>
      <c r="Z8" s="25">
        <v>7</v>
      </c>
      <c r="AA8" s="25">
        <v>31</v>
      </c>
      <c r="AB8" s="25">
        <v>52</v>
      </c>
      <c r="AC8" s="25">
        <v>90</v>
      </c>
      <c r="AD8" s="25">
        <v>111</v>
      </c>
      <c r="AE8" s="25">
        <v>124</v>
      </c>
      <c r="AF8" s="25">
        <v>117</v>
      </c>
      <c r="AG8" s="25">
        <f t="shared" ref="AG8:AO42" si="2">O8-X8</f>
        <v>2</v>
      </c>
      <c r="AH8" s="25">
        <f t="shared" si="2"/>
        <v>1</v>
      </c>
      <c r="AI8" s="25">
        <f t="shared" si="2"/>
        <v>9</v>
      </c>
      <c r="AJ8" s="25">
        <f t="shared" si="2"/>
        <v>28</v>
      </c>
      <c r="AK8" s="25">
        <f t="shared" si="2"/>
        <v>62</v>
      </c>
      <c r="AL8" s="25">
        <f t="shared" si="0"/>
        <v>66</v>
      </c>
      <c r="AM8" s="25">
        <f t="shared" si="0"/>
        <v>90</v>
      </c>
      <c r="AN8" s="25">
        <f t="shared" si="0"/>
        <v>76</v>
      </c>
      <c r="AO8" s="25">
        <f t="shared" si="0"/>
        <v>44</v>
      </c>
    </row>
    <row r="9" spans="1:41" x14ac:dyDescent="0.35">
      <c r="A9" s="25" t="s">
        <v>12</v>
      </c>
      <c r="B9" s="28">
        <v>3327</v>
      </c>
      <c r="C9" s="25">
        <v>962</v>
      </c>
      <c r="D9" s="25">
        <v>570</v>
      </c>
      <c r="E9" s="25">
        <f t="shared" si="1"/>
        <v>392</v>
      </c>
      <c r="F9" s="25">
        <v>176</v>
      </c>
      <c r="G9" s="25">
        <v>60</v>
      </c>
      <c r="H9" s="25">
        <v>127</v>
      </c>
      <c r="I9" s="25">
        <v>356</v>
      </c>
      <c r="J9" s="25">
        <v>349</v>
      </c>
      <c r="K9" s="25">
        <v>382</v>
      </c>
      <c r="L9" s="25">
        <v>602</v>
      </c>
      <c r="M9" s="25">
        <v>602</v>
      </c>
      <c r="N9" s="25">
        <v>673</v>
      </c>
      <c r="O9" s="25">
        <v>11</v>
      </c>
      <c r="P9" s="25">
        <v>2</v>
      </c>
      <c r="Q9" s="25">
        <v>19</v>
      </c>
      <c r="R9" s="25">
        <v>53</v>
      </c>
      <c r="S9" s="25">
        <v>112</v>
      </c>
      <c r="T9" s="25">
        <v>151</v>
      </c>
      <c r="U9" s="25">
        <v>227</v>
      </c>
      <c r="V9" s="25">
        <v>186</v>
      </c>
      <c r="W9" s="25">
        <v>201</v>
      </c>
      <c r="X9" s="25">
        <v>6</v>
      </c>
      <c r="Y9" s="25">
        <v>2</v>
      </c>
      <c r="Z9" s="25">
        <v>3</v>
      </c>
      <c r="AA9" s="25">
        <v>23</v>
      </c>
      <c r="AB9" s="25">
        <v>47</v>
      </c>
      <c r="AC9" s="25">
        <v>93</v>
      </c>
      <c r="AD9" s="25">
        <v>147</v>
      </c>
      <c r="AE9" s="25">
        <v>115</v>
      </c>
      <c r="AF9" s="25">
        <v>134</v>
      </c>
      <c r="AG9" s="25">
        <f t="shared" si="2"/>
        <v>5</v>
      </c>
      <c r="AH9" s="25">
        <f t="shared" si="2"/>
        <v>0</v>
      </c>
      <c r="AI9" s="25">
        <f t="shared" si="2"/>
        <v>16</v>
      </c>
      <c r="AJ9" s="25">
        <f t="shared" si="2"/>
        <v>30</v>
      </c>
      <c r="AK9" s="25">
        <f t="shared" si="2"/>
        <v>65</v>
      </c>
      <c r="AL9" s="25">
        <f t="shared" si="0"/>
        <v>58</v>
      </c>
      <c r="AM9" s="25">
        <f t="shared" si="0"/>
        <v>80</v>
      </c>
      <c r="AN9" s="25">
        <f t="shared" si="0"/>
        <v>71</v>
      </c>
      <c r="AO9" s="25">
        <f t="shared" si="0"/>
        <v>67</v>
      </c>
    </row>
    <row r="10" spans="1:41" x14ac:dyDescent="0.35">
      <c r="A10" s="25" t="s">
        <v>13</v>
      </c>
      <c r="B10" s="28">
        <v>3277</v>
      </c>
      <c r="C10" s="25">
        <v>844</v>
      </c>
      <c r="D10" s="25">
        <v>486</v>
      </c>
      <c r="E10" s="25">
        <f t="shared" si="1"/>
        <v>358</v>
      </c>
      <c r="F10" s="25">
        <v>213</v>
      </c>
      <c r="G10" s="25">
        <v>59</v>
      </c>
      <c r="H10" s="25">
        <v>141</v>
      </c>
      <c r="I10" s="25">
        <v>308</v>
      </c>
      <c r="J10" s="25">
        <v>354</v>
      </c>
      <c r="K10" s="25">
        <v>415</v>
      </c>
      <c r="L10" s="25">
        <v>577</v>
      </c>
      <c r="M10" s="25">
        <v>560</v>
      </c>
      <c r="N10" s="25">
        <v>650</v>
      </c>
      <c r="O10" s="25">
        <v>14</v>
      </c>
      <c r="P10" s="25">
        <v>3</v>
      </c>
      <c r="Q10" s="25">
        <v>14</v>
      </c>
      <c r="R10" s="25">
        <v>36</v>
      </c>
      <c r="S10" s="25">
        <v>104</v>
      </c>
      <c r="T10" s="25">
        <v>138</v>
      </c>
      <c r="U10" s="25">
        <v>218</v>
      </c>
      <c r="V10" s="25">
        <v>161</v>
      </c>
      <c r="W10" s="25">
        <v>156</v>
      </c>
      <c r="X10" s="25">
        <v>9</v>
      </c>
      <c r="Y10" s="25">
        <v>2</v>
      </c>
      <c r="Z10" s="25">
        <v>6</v>
      </c>
      <c r="AA10" s="25">
        <v>13</v>
      </c>
      <c r="AB10" s="25">
        <v>56</v>
      </c>
      <c r="AC10" s="25">
        <v>80</v>
      </c>
      <c r="AD10" s="25">
        <v>118</v>
      </c>
      <c r="AE10" s="25">
        <v>101</v>
      </c>
      <c r="AF10" s="25">
        <v>101</v>
      </c>
      <c r="AG10" s="25">
        <f t="shared" si="2"/>
        <v>5</v>
      </c>
      <c r="AH10" s="25">
        <f t="shared" si="2"/>
        <v>1</v>
      </c>
      <c r="AI10" s="25">
        <f t="shared" si="2"/>
        <v>8</v>
      </c>
      <c r="AJ10" s="25">
        <f t="shared" si="2"/>
        <v>23</v>
      </c>
      <c r="AK10" s="25">
        <f t="shared" si="2"/>
        <v>48</v>
      </c>
      <c r="AL10" s="25">
        <f t="shared" si="0"/>
        <v>58</v>
      </c>
      <c r="AM10" s="25">
        <f t="shared" si="0"/>
        <v>100</v>
      </c>
      <c r="AN10" s="25">
        <f t="shared" si="0"/>
        <v>60</v>
      </c>
      <c r="AO10" s="25">
        <f t="shared" si="0"/>
        <v>55</v>
      </c>
    </row>
    <row r="11" spans="1:41" x14ac:dyDescent="0.35">
      <c r="A11" s="25" t="s">
        <v>14</v>
      </c>
      <c r="B11" s="28">
        <v>3076</v>
      </c>
      <c r="C11" s="25">
        <v>766</v>
      </c>
      <c r="D11" s="25">
        <v>433</v>
      </c>
      <c r="E11" s="25">
        <f t="shared" si="1"/>
        <v>333</v>
      </c>
      <c r="F11" s="25">
        <v>212</v>
      </c>
      <c r="G11" s="25">
        <v>48</v>
      </c>
      <c r="H11" s="25">
        <v>147</v>
      </c>
      <c r="I11" s="25">
        <v>348</v>
      </c>
      <c r="J11" s="25">
        <v>347</v>
      </c>
      <c r="K11" s="25">
        <v>323</v>
      </c>
      <c r="L11" s="25">
        <v>530</v>
      </c>
      <c r="M11" s="25">
        <v>556</v>
      </c>
      <c r="N11" s="25">
        <v>565</v>
      </c>
      <c r="O11" s="25">
        <v>9</v>
      </c>
      <c r="P11" s="25">
        <v>4</v>
      </c>
      <c r="Q11" s="25">
        <v>5</v>
      </c>
      <c r="R11" s="25">
        <v>44</v>
      </c>
      <c r="S11" s="25">
        <v>92</v>
      </c>
      <c r="T11" s="25">
        <v>111</v>
      </c>
      <c r="U11" s="25">
        <v>198</v>
      </c>
      <c r="V11" s="25">
        <v>181</v>
      </c>
      <c r="W11" s="25">
        <v>122</v>
      </c>
      <c r="X11" s="25">
        <v>4</v>
      </c>
      <c r="Y11" s="25">
        <v>0</v>
      </c>
      <c r="Z11" s="25">
        <v>3</v>
      </c>
      <c r="AA11" s="25">
        <v>25</v>
      </c>
      <c r="AB11" s="25">
        <v>41</v>
      </c>
      <c r="AC11" s="25">
        <v>53</v>
      </c>
      <c r="AD11" s="25">
        <v>120</v>
      </c>
      <c r="AE11" s="25">
        <v>104</v>
      </c>
      <c r="AF11" s="25">
        <v>83</v>
      </c>
      <c r="AG11" s="25">
        <f t="shared" si="2"/>
        <v>5</v>
      </c>
      <c r="AH11" s="25">
        <f t="shared" si="2"/>
        <v>4</v>
      </c>
      <c r="AI11" s="25">
        <f t="shared" si="2"/>
        <v>2</v>
      </c>
      <c r="AJ11" s="25">
        <f t="shared" si="2"/>
        <v>19</v>
      </c>
      <c r="AK11" s="25">
        <f t="shared" si="2"/>
        <v>51</v>
      </c>
      <c r="AL11" s="25">
        <f t="shared" si="0"/>
        <v>58</v>
      </c>
      <c r="AM11" s="25">
        <f t="shared" si="0"/>
        <v>78</v>
      </c>
      <c r="AN11" s="25">
        <f t="shared" si="0"/>
        <v>77</v>
      </c>
      <c r="AO11" s="25">
        <f t="shared" si="0"/>
        <v>39</v>
      </c>
    </row>
    <row r="12" spans="1:41" x14ac:dyDescent="0.35">
      <c r="A12" s="25" t="s">
        <v>15</v>
      </c>
      <c r="B12" s="28">
        <v>3132</v>
      </c>
      <c r="C12" s="25">
        <v>710</v>
      </c>
      <c r="D12" s="25">
        <v>456</v>
      </c>
      <c r="E12" s="25">
        <f t="shared" si="1"/>
        <v>254</v>
      </c>
      <c r="F12" s="25">
        <v>211</v>
      </c>
      <c r="G12" s="25">
        <v>70</v>
      </c>
      <c r="H12" s="25">
        <v>128</v>
      </c>
      <c r="I12" s="25">
        <v>342</v>
      </c>
      <c r="J12" s="25">
        <v>372</v>
      </c>
      <c r="K12" s="25">
        <v>355</v>
      </c>
      <c r="L12" s="25">
        <v>481</v>
      </c>
      <c r="M12" s="25">
        <v>590</v>
      </c>
      <c r="N12" s="25">
        <v>583</v>
      </c>
      <c r="O12" s="25">
        <v>14</v>
      </c>
      <c r="P12" s="25">
        <v>4</v>
      </c>
      <c r="Q12" s="25">
        <v>11</v>
      </c>
      <c r="R12" s="25">
        <v>36</v>
      </c>
      <c r="S12" s="25">
        <v>83</v>
      </c>
      <c r="T12" s="25">
        <v>117</v>
      </c>
      <c r="U12" s="25">
        <v>134</v>
      </c>
      <c r="V12" s="25">
        <v>172</v>
      </c>
      <c r="W12" s="25">
        <v>139</v>
      </c>
      <c r="X12" s="25">
        <v>6</v>
      </c>
      <c r="Y12" s="25">
        <v>3</v>
      </c>
      <c r="Z12" s="25">
        <v>7</v>
      </c>
      <c r="AA12" s="25">
        <v>15</v>
      </c>
      <c r="AB12" s="25">
        <v>43</v>
      </c>
      <c r="AC12" s="25">
        <v>72</v>
      </c>
      <c r="AD12" s="25">
        <v>97</v>
      </c>
      <c r="AE12" s="25">
        <v>116</v>
      </c>
      <c r="AF12" s="25">
        <v>97</v>
      </c>
      <c r="AG12" s="25">
        <f t="shared" si="2"/>
        <v>8</v>
      </c>
      <c r="AH12" s="25">
        <f t="shared" si="2"/>
        <v>1</v>
      </c>
      <c r="AI12" s="25">
        <f t="shared" si="2"/>
        <v>4</v>
      </c>
      <c r="AJ12" s="25">
        <f t="shared" si="2"/>
        <v>21</v>
      </c>
      <c r="AK12" s="25">
        <f t="shared" si="2"/>
        <v>40</v>
      </c>
      <c r="AL12" s="25">
        <f t="shared" si="0"/>
        <v>45</v>
      </c>
      <c r="AM12" s="25">
        <f t="shared" si="0"/>
        <v>37</v>
      </c>
      <c r="AN12" s="25">
        <f t="shared" si="0"/>
        <v>56</v>
      </c>
      <c r="AO12" s="25">
        <f t="shared" si="0"/>
        <v>42</v>
      </c>
    </row>
    <row r="13" spans="1:41" x14ac:dyDescent="0.35">
      <c r="A13" s="25" t="s">
        <v>16</v>
      </c>
      <c r="B13" s="28">
        <v>3189</v>
      </c>
      <c r="C13" s="25">
        <v>668</v>
      </c>
      <c r="D13" s="25">
        <v>394</v>
      </c>
      <c r="E13" s="25">
        <f t="shared" si="1"/>
        <v>274</v>
      </c>
      <c r="F13" s="25">
        <v>208</v>
      </c>
      <c r="G13" s="25">
        <v>69</v>
      </c>
      <c r="H13" s="25">
        <v>141</v>
      </c>
      <c r="I13" s="25">
        <v>333</v>
      </c>
      <c r="J13" s="25">
        <v>358</v>
      </c>
      <c r="K13" s="25">
        <v>353</v>
      </c>
      <c r="L13" s="25">
        <v>516</v>
      </c>
      <c r="M13" s="25">
        <v>581</v>
      </c>
      <c r="N13" s="25">
        <v>630</v>
      </c>
      <c r="O13" s="25">
        <v>10</v>
      </c>
      <c r="P13" s="25">
        <v>4</v>
      </c>
      <c r="Q13" s="25">
        <v>4</v>
      </c>
      <c r="R13" s="25">
        <v>46</v>
      </c>
      <c r="S13" s="25">
        <v>80</v>
      </c>
      <c r="T13" s="25">
        <v>98</v>
      </c>
      <c r="U13" s="25">
        <v>144</v>
      </c>
      <c r="V13" s="25">
        <v>148</v>
      </c>
      <c r="W13" s="25">
        <v>134</v>
      </c>
      <c r="X13" s="25">
        <v>8</v>
      </c>
      <c r="Y13" s="25">
        <v>2</v>
      </c>
      <c r="Z13" s="25">
        <v>1</v>
      </c>
      <c r="AA13" s="25">
        <v>23</v>
      </c>
      <c r="AB13" s="25">
        <v>40</v>
      </c>
      <c r="AC13" s="25">
        <v>49</v>
      </c>
      <c r="AD13" s="25">
        <v>89</v>
      </c>
      <c r="AE13" s="25">
        <v>96</v>
      </c>
      <c r="AF13" s="25">
        <v>86</v>
      </c>
      <c r="AG13" s="25">
        <f t="shared" si="2"/>
        <v>2</v>
      </c>
      <c r="AH13" s="25">
        <f t="shared" si="2"/>
        <v>2</v>
      </c>
      <c r="AI13" s="25">
        <f t="shared" si="2"/>
        <v>3</v>
      </c>
      <c r="AJ13" s="25">
        <f t="shared" si="2"/>
        <v>23</v>
      </c>
      <c r="AK13" s="25">
        <f t="shared" si="2"/>
        <v>40</v>
      </c>
      <c r="AL13" s="25">
        <f t="shared" si="0"/>
        <v>49</v>
      </c>
      <c r="AM13" s="25">
        <f t="shared" si="0"/>
        <v>55</v>
      </c>
      <c r="AN13" s="25">
        <f t="shared" si="0"/>
        <v>52</v>
      </c>
      <c r="AO13" s="25">
        <f t="shared" si="0"/>
        <v>48</v>
      </c>
    </row>
    <row r="14" spans="1:41" x14ac:dyDescent="0.35">
      <c r="A14" s="25" t="s">
        <v>17</v>
      </c>
      <c r="B14" s="28">
        <v>3398</v>
      </c>
      <c r="C14" s="25">
        <v>704</v>
      </c>
      <c r="D14" s="25">
        <v>419</v>
      </c>
      <c r="E14" s="25">
        <f t="shared" si="1"/>
        <v>285</v>
      </c>
      <c r="F14" s="25">
        <v>196</v>
      </c>
      <c r="G14" s="25">
        <v>66</v>
      </c>
      <c r="H14" s="25">
        <v>163</v>
      </c>
      <c r="I14" s="25">
        <v>342</v>
      </c>
      <c r="J14" s="25">
        <v>447</v>
      </c>
      <c r="K14" s="25">
        <v>408</v>
      </c>
      <c r="L14" s="25">
        <v>570</v>
      </c>
      <c r="M14" s="25">
        <v>586</v>
      </c>
      <c r="N14" s="25">
        <v>620</v>
      </c>
      <c r="O14" s="25">
        <v>15</v>
      </c>
      <c r="P14" s="25">
        <v>1</v>
      </c>
      <c r="Q14" s="25">
        <v>14</v>
      </c>
      <c r="R14" s="25">
        <v>45</v>
      </c>
      <c r="S14" s="25">
        <v>72</v>
      </c>
      <c r="T14" s="25">
        <v>126</v>
      </c>
      <c r="U14" s="25">
        <v>172</v>
      </c>
      <c r="V14" s="25">
        <v>143</v>
      </c>
      <c r="W14" s="25">
        <v>116</v>
      </c>
      <c r="X14" s="25">
        <v>6</v>
      </c>
      <c r="Y14" s="25">
        <v>0</v>
      </c>
      <c r="Z14" s="25">
        <v>6</v>
      </c>
      <c r="AA14" s="25">
        <v>21</v>
      </c>
      <c r="AB14" s="25">
        <v>38</v>
      </c>
      <c r="AC14" s="25">
        <v>66</v>
      </c>
      <c r="AD14" s="25">
        <v>101</v>
      </c>
      <c r="AE14" s="25">
        <v>94</v>
      </c>
      <c r="AF14" s="25">
        <v>87</v>
      </c>
      <c r="AG14" s="25">
        <f t="shared" si="2"/>
        <v>9</v>
      </c>
      <c r="AH14" s="25">
        <f t="shared" si="2"/>
        <v>1</v>
      </c>
      <c r="AI14" s="25">
        <f t="shared" si="2"/>
        <v>8</v>
      </c>
      <c r="AJ14" s="25">
        <f t="shared" si="2"/>
        <v>24</v>
      </c>
      <c r="AK14" s="25">
        <f t="shared" si="2"/>
        <v>34</v>
      </c>
      <c r="AL14" s="25">
        <f t="shared" si="0"/>
        <v>60</v>
      </c>
      <c r="AM14" s="25">
        <f t="shared" si="0"/>
        <v>71</v>
      </c>
      <c r="AN14" s="25">
        <f t="shared" si="0"/>
        <v>49</v>
      </c>
      <c r="AO14" s="25">
        <f t="shared" si="0"/>
        <v>29</v>
      </c>
    </row>
    <row r="15" spans="1:41" x14ac:dyDescent="0.35">
      <c r="A15" s="25" t="s">
        <v>18</v>
      </c>
      <c r="B15" s="28">
        <v>3339</v>
      </c>
      <c r="C15" s="25">
        <v>668</v>
      </c>
      <c r="D15" s="25">
        <v>420</v>
      </c>
      <c r="E15" s="25">
        <f t="shared" si="1"/>
        <v>248</v>
      </c>
      <c r="F15" s="25">
        <v>245</v>
      </c>
      <c r="G15" s="25">
        <v>64</v>
      </c>
      <c r="H15" s="25">
        <v>143</v>
      </c>
      <c r="I15" s="25">
        <v>351</v>
      </c>
      <c r="J15" s="25">
        <v>392</v>
      </c>
      <c r="K15" s="25">
        <v>410</v>
      </c>
      <c r="L15" s="25">
        <v>545</v>
      </c>
      <c r="M15" s="25">
        <v>563</v>
      </c>
      <c r="N15" s="25">
        <v>626</v>
      </c>
      <c r="O15" s="25">
        <v>16</v>
      </c>
      <c r="P15" s="25">
        <v>2</v>
      </c>
      <c r="Q15" s="25">
        <v>9</v>
      </c>
      <c r="R15" s="25">
        <v>44</v>
      </c>
      <c r="S15" s="25">
        <v>79</v>
      </c>
      <c r="T15" s="25">
        <v>107</v>
      </c>
      <c r="U15" s="25">
        <v>160</v>
      </c>
      <c r="V15" s="25">
        <v>142</v>
      </c>
      <c r="W15" s="25">
        <v>109</v>
      </c>
      <c r="X15" s="25">
        <v>10</v>
      </c>
      <c r="Y15" s="25">
        <v>0</v>
      </c>
      <c r="Z15" s="25">
        <v>3</v>
      </c>
      <c r="AA15" s="25">
        <v>21</v>
      </c>
      <c r="AB15" s="25">
        <v>43</v>
      </c>
      <c r="AC15" s="25">
        <v>66</v>
      </c>
      <c r="AD15" s="25">
        <v>106</v>
      </c>
      <c r="AE15" s="25">
        <v>97</v>
      </c>
      <c r="AF15" s="25">
        <v>74</v>
      </c>
      <c r="AG15" s="25">
        <f t="shared" si="2"/>
        <v>6</v>
      </c>
      <c r="AH15" s="25">
        <f t="shared" si="2"/>
        <v>2</v>
      </c>
      <c r="AI15" s="25">
        <f t="shared" si="2"/>
        <v>6</v>
      </c>
      <c r="AJ15" s="25">
        <f t="shared" si="2"/>
        <v>23</v>
      </c>
      <c r="AK15" s="25">
        <f t="shared" si="2"/>
        <v>36</v>
      </c>
      <c r="AL15" s="25">
        <f t="shared" si="0"/>
        <v>41</v>
      </c>
      <c r="AM15" s="25">
        <f t="shared" si="0"/>
        <v>54</v>
      </c>
      <c r="AN15" s="25">
        <f t="shared" si="0"/>
        <v>45</v>
      </c>
      <c r="AO15" s="25">
        <f t="shared" si="0"/>
        <v>35</v>
      </c>
    </row>
    <row r="16" spans="1:41" x14ac:dyDescent="0.35">
      <c r="A16" s="25" t="s">
        <v>19</v>
      </c>
      <c r="B16" s="28">
        <v>3371</v>
      </c>
      <c r="C16" s="25">
        <v>535</v>
      </c>
      <c r="D16" s="25">
        <v>340</v>
      </c>
      <c r="E16" s="25">
        <f t="shared" si="1"/>
        <v>195</v>
      </c>
      <c r="F16" s="25">
        <v>254</v>
      </c>
      <c r="G16" s="25">
        <v>69</v>
      </c>
      <c r="H16" s="25">
        <v>136</v>
      </c>
      <c r="I16" s="25">
        <v>363</v>
      </c>
      <c r="J16" s="25">
        <v>425</v>
      </c>
      <c r="K16" s="25">
        <v>389</v>
      </c>
      <c r="L16" s="25">
        <v>544</v>
      </c>
      <c r="M16" s="25">
        <v>569</v>
      </c>
      <c r="N16" s="25">
        <v>622</v>
      </c>
      <c r="O16" s="25">
        <v>19</v>
      </c>
      <c r="P16" s="25"/>
      <c r="Q16" s="25">
        <v>3</v>
      </c>
      <c r="R16" s="25">
        <v>33</v>
      </c>
      <c r="S16" s="25">
        <v>62</v>
      </c>
      <c r="T16" s="25">
        <v>89</v>
      </c>
      <c r="U16" s="25">
        <v>135</v>
      </c>
      <c r="V16" s="25">
        <v>98</v>
      </c>
      <c r="W16" s="25">
        <v>96</v>
      </c>
      <c r="X16" s="25">
        <v>14</v>
      </c>
      <c r="Y16" s="25">
        <v>0</v>
      </c>
      <c r="Z16" s="25">
        <v>0</v>
      </c>
      <c r="AA16" s="25">
        <v>17</v>
      </c>
      <c r="AB16" s="25">
        <v>31</v>
      </c>
      <c r="AC16" s="25">
        <v>52</v>
      </c>
      <c r="AD16" s="25">
        <v>93</v>
      </c>
      <c r="AE16" s="25">
        <v>66</v>
      </c>
      <c r="AF16" s="25">
        <v>67</v>
      </c>
      <c r="AG16" s="25">
        <f t="shared" si="2"/>
        <v>5</v>
      </c>
      <c r="AH16" s="25">
        <f t="shared" si="2"/>
        <v>0</v>
      </c>
      <c r="AI16" s="25">
        <f t="shared" si="2"/>
        <v>3</v>
      </c>
      <c r="AJ16" s="25">
        <f t="shared" si="2"/>
        <v>16</v>
      </c>
      <c r="AK16" s="25">
        <f t="shared" si="2"/>
        <v>31</v>
      </c>
      <c r="AL16" s="25">
        <f t="shared" si="0"/>
        <v>37</v>
      </c>
      <c r="AM16" s="25">
        <f t="shared" si="0"/>
        <v>42</v>
      </c>
      <c r="AN16" s="25">
        <f t="shared" si="0"/>
        <v>32</v>
      </c>
      <c r="AO16" s="25">
        <f t="shared" si="0"/>
        <v>29</v>
      </c>
    </row>
    <row r="17" spans="1:41" x14ac:dyDescent="0.35">
      <c r="A17" s="25" t="s">
        <v>20</v>
      </c>
      <c r="B17" s="28">
        <v>3397</v>
      </c>
      <c r="C17" s="25">
        <v>578</v>
      </c>
      <c r="D17" s="25">
        <v>361</v>
      </c>
      <c r="E17" s="25">
        <f t="shared" si="1"/>
        <v>217</v>
      </c>
      <c r="F17" s="25">
        <v>234</v>
      </c>
      <c r="G17" s="25">
        <v>51</v>
      </c>
      <c r="H17" s="25">
        <v>140</v>
      </c>
      <c r="I17" s="25">
        <v>357</v>
      </c>
      <c r="J17" s="25">
        <v>422</v>
      </c>
      <c r="K17" s="25">
        <v>403</v>
      </c>
      <c r="L17" s="25">
        <v>559</v>
      </c>
      <c r="M17" s="25">
        <v>602</v>
      </c>
      <c r="N17" s="25">
        <v>629</v>
      </c>
      <c r="O17" s="25">
        <v>11</v>
      </c>
      <c r="P17" s="25">
        <v>4</v>
      </c>
      <c r="Q17" s="25">
        <v>5</v>
      </c>
      <c r="R17" s="25">
        <v>44</v>
      </c>
      <c r="S17" s="25">
        <v>87</v>
      </c>
      <c r="T17" s="25">
        <v>94</v>
      </c>
      <c r="U17" s="25">
        <v>147</v>
      </c>
      <c r="V17" s="25">
        <v>106</v>
      </c>
      <c r="W17" s="25">
        <v>80</v>
      </c>
      <c r="X17" s="25">
        <v>9</v>
      </c>
      <c r="Y17" s="25">
        <v>4</v>
      </c>
      <c r="Z17" s="25">
        <v>0</v>
      </c>
      <c r="AA17" s="25">
        <v>19</v>
      </c>
      <c r="AB17" s="25">
        <v>46</v>
      </c>
      <c r="AC17" s="25">
        <v>64</v>
      </c>
      <c r="AD17" s="25">
        <v>92</v>
      </c>
      <c r="AE17" s="25">
        <v>72</v>
      </c>
      <c r="AF17" s="25">
        <v>55</v>
      </c>
      <c r="AG17" s="25">
        <f t="shared" si="2"/>
        <v>2</v>
      </c>
      <c r="AH17" s="25">
        <f t="shared" si="2"/>
        <v>0</v>
      </c>
      <c r="AI17" s="25">
        <f t="shared" si="2"/>
        <v>5</v>
      </c>
      <c r="AJ17" s="25">
        <f t="shared" si="2"/>
        <v>25</v>
      </c>
      <c r="AK17" s="25">
        <f t="shared" si="2"/>
        <v>41</v>
      </c>
      <c r="AL17" s="25">
        <f t="shared" si="0"/>
        <v>30</v>
      </c>
      <c r="AM17" s="25">
        <f t="shared" si="0"/>
        <v>55</v>
      </c>
      <c r="AN17" s="25">
        <f t="shared" si="0"/>
        <v>34</v>
      </c>
      <c r="AO17" s="25">
        <f t="shared" si="0"/>
        <v>25</v>
      </c>
    </row>
    <row r="18" spans="1:41" x14ac:dyDescent="0.35">
      <c r="A18" s="25" t="s">
        <v>21</v>
      </c>
      <c r="B18" s="28">
        <v>3503</v>
      </c>
      <c r="C18" s="25">
        <v>631</v>
      </c>
      <c r="D18" s="25">
        <v>430</v>
      </c>
      <c r="E18" s="25">
        <f t="shared" si="1"/>
        <v>201</v>
      </c>
      <c r="F18" s="25">
        <v>231</v>
      </c>
      <c r="G18" s="25">
        <v>78</v>
      </c>
      <c r="H18" s="25">
        <v>143</v>
      </c>
      <c r="I18" s="25">
        <v>378</v>
      </c>
      <c r="J18" s="25">
        <v>401</v>
      </c>
      <c r="K18" s="25">
        <v>400</v>
      </c>
      <c r="L18" s="25">
        <v>571</v>
      </c>
      <c r="M18" s="25">
        <v>613</v>
      </c>
      <c r="N18" s="25">
        <v>688</v>
      </c>
      <c r="O18" s="25">
        <v>10</v>
      </c>
      <c r="P18" s="25">
        <v>3</v>
      </c>
      <c r="Q18" s="25">
        <v>5</v>
      </c>
      <c r="R18" s="25">
        <v>52</v>
      </c>
      <c r="S18" s="25">
        <v>78</v>
      </c>
      <c r="T18" s="25">
        <v>110</v>
      </c>
      <c r="U18" s="25">
        <v>152</v>
      </c>
      <c r="V18" s="25">
        <v>112</v>
      </c>
      <c r="W18" s="25">
        <v>109</v>
      </c>
      <c r="X18" s="25">
        <v>7</v>
      </c>
      <c r="Y18" s="25">
        <v>2</v>
      </c>
      <c r="Z18" s="25">
        <v>3</v>
      </c>
      <c r="AA18" s="25">
        <v>29</v>
      </c>
      <c r="AB18" s="25">
        <v>44</v>
      </c>
      <c r="AC18" s="25">
        <v>60</v>
      </c>
      <c r="AD18" s="25">
        <v>113</v>
      </c>
      <c r="AE18" s="25">
        <v>83</v>
      </c>
      <c r="AF18" s="25">
        <v>89</v>
      </c>
      <c r="AG18" s="25">
        <f t="shared" si="2"/>
        <v>3</v>
      </c>
      <c r="AH18" s="25">
        <f t="shared" si="2"/>
        <v>1</v>
      </c>
      <c r="AI18" s="25">
        <f t="shared" si="2"/>
        <v>2</v>
      </c>
      <c r="AJ18" s="25">
        <f t="shared" si="2"/>
        <v>23</v>
      </c>
      <c r="AK18" s="25">
        <f t="shared" si="2"/>
        <v>34</v>
      </c>
      <c r="AL18" s="25">
        <f t="shared" si="0"/>
        <v>50</v>
      </c>
      <c r="AM18" s="25">
        <f t="shared" si="0"/>
        <v>39</v>
      </c>
      <c r="AN18" s="25">
        <f t="shared" si="0"/>
        <v>29</v>
      </c>
      <c r="AO18" s="25">
        <f t="shared" si="0"/>
        <v>20</v>
      </c>
    </row>
    <row r="19" spans="1:41" x14ac:dyDescent="0.35">
      <c r="A19" s="25" t="s">
        <v>22</v>
      </c>
      <c r="B19" s="28">
        <v>3372</v>
      </c>
      <c r="C19" s="25">
        <v>593</v>
      </c>
      <c r="D19" s="25">
        <v>384</v>
      </c>
      <c r="E19" s="25">
        <f t="shared" si="1"/>
        <v>209</v>
      </c>
      <c r="F19" s="25">
        <v>240</v>
      </c>
      <c r="G19" s="25">
        <v>72</v>
      </c>
      <c r="H19" s="25">
        <v>131</v>
      </c>
      <c r="I19" s="25">
        <v>365</v>
      </c>
      <c r="J19" s="25">
        <v>408</v>
      </c>
      <c r="K19" s="25">
        <v>403</v>
      </c>
      <c r="L19" s="25">
        <v>578</v>
      </c>
      <c r="M19" s="25">
        <v>571</v>
      </c>
      <c r="N19" s="25">
        <v>604</v>
      </c>
      <c r="O19" s="25">
        <v>8</v>
      </c>
      <c r="P19" s="25">
        <v>3</v>
      </c>
      <c r="Q19" s="25">
        <v>6</v>
      </c>
      <c r="R19" s="25">
        <v>40</v>
      </c>
      <c r="S19" s="25">
        <v>63</v>
      </c>
      <c r="T19" s="25">
        <v>104</v>
      </c>
      <c r="U19" s="25">
        <v>157</v>
      </c>
      <c r="V19" s="25">
        <v>111</v>
      </c>
      <c r="W19" s="25">
        <v>101</v>
      </c>
      <c r="X19" s="25">
        <v>6</v>
      </c>
      <c r="Y19" s="25">
        <v>3</v>
      </c>
      <c r="Z19" s="25">
        <v>3</v>
      </c>
      <c r="AA19" s="25">
        <v>19</v>
      </c>
      <c r="AB19" s="25">
        <v>32</v>
      </c>
      <c r="AC19" s="25">
        <v>68</v>
      </c>
      <c r="AD19" s="25">
        <v>110</v>
      </c>
      <c r="AE19" s="25">
        <v>73</v>
      </c>
      <c r="AF19" s="25">
        <v>70</v>
      </c>
      <c r="AG19" s="25">
        <f t="shared" si="2"/>
        <v>2</v>
      </c>
      <c r="AH19" s="25">
        <f t="shared" si="2"/>
        <v>0</v>
      </c>
      <c r="AI19" s="25">
        <f t="shared" si="2"/>
        <v>3</v>
      </c>
      <c r="AJ19" s="25">
        <f t="shared" si="2"/>
        <v>21</v>
      </c>
      <c r="AK19" s="25">
        <f t="shared" si="2"/>
        <v>31</v>
      </c>
      <c r="AL19" s="25">
        <f t="shared" si="0"/>
        <v>36</v>
      </c>
      <c r="AM19" s="25">
        <f t="shared" si="0"/>
        <v>47</v>
      </c>
      <c r="AN19" s="25">
        <f t="shared" si="0"/>
        <v>38</v>
      </c>
      <c r="AO19" s="25">
        <f t="shared" si="0"/>
        <v>31</v>
      </c>
    </row>
    <row r="20" spans="1:41" x14ac:dyDescent="0.35">
      <c r="A20" s="25" t="s">
        <v>23</v>
      </c>
      <c r="B20" s="28">
        <v>3412</v>
      </c>
      <c r="C20" s="25">
        <v>582</v>
      </c>
      <c r="D20" s="25">
        <v>366</v>
      </c>
      <c r="E20" s="25">
        <f t="shared" si="1"/>
        <v>216</v>
      </c>
      <c r="F20" s="25">
        <v>233</v>
      </c>
      <c r="G20" s="25">
        <v>72</v>
      </c>
      <c r="H20" s="25">
        <v>146</v>
      </c>
      <c r="I20" s="25">
        <v>377</v>
      </c>
      <c r="J20" s="25">
        <v>411</v>
      </c>
      <c r="K20" s="25">
        <v>417</v>
      </c>
      <c r="L20" s="25">
        <v>566</v>
      </c>
      <c r="M20" s="25">
        <v>588</v>
      </c>
      <c r="N20" s="25">
        <v>602</v>
      </c>
      <c r="O20" s="25">
        <v>14</v>
      </c>
      <c r="P20" s="25">
        <v>1</v>
      </c>
      <c r="Q20" s="25">
        <v>13</v>
      </c>
      <c r="R20" s="25">
        <v>39</v>
      </c>
      <c r="S20" s="25">
        <v>72</v>
      </c>
      <c r="T20" s="25">
        <v>115</v>
      </c>
      <c r="U20" s="25">
        <v>149</v>
      </c>
      <c r="V20" s="25">
        <v>104</v>
      </c>
      <c r="W20" s="25">
        <v>75</v>
      </c>
      <c r="X20" s="25">
        <v>10</v>
      </c>
      <c r="Y20" s="25">
        <v>0</v>
      </c>
      <c r="Z20" s="25">
        <v>4</v>
      </c>
      <c r="AA20" s="25">
        <v>19</v>
      </c>
      <c r="AB20" s="25">
        <v>44</v>
      </c>
      <c r="AC20" s="25">
        <v>66</v>
      </c>
      <c r="AD20" s="25">
        <v>97</v>
      </c>
      <c r="AE20" s="25">
        <v>71</v>
      </c>
      <c r="AF20" s="25">
        <v>55</v>
      </c>
      <c r="AG20" s="25">
        <f t="shared" si="2"/>
        <v>4</v>
      </c>
      <c r="AH20" s="25">
        <f t="shared" si="2"/>
        <v>1</v>
      </c>
      <c r="AI20" s="25">
        <f t="shared" si="2"/>
        <v>9</v>
      </c>
      <c r="AJ20" s="25">
        <f t="shared" si="2"/>
        <v>20</v>
      </c>
      <c r="AK20" s="25">
        <f t="shared" si="2"/>
        <v>28</v>
      </c>
      <c r="AL20" s="25">
        <f t="shared" si="0"/>
        <v>49</v>
      </c>
      <c r="AM20" s="25">
        <f t="shared" si="0"/>
        <v>52</v>
      </c>
      <c r="AN20" s="25">
        <f t="shared" si="0"/>
        <v>33</v>
      </c>
      <c r="AO20" s="25">
        <f t="shared" si="0"/>
        <v>20</v>
      </c>
    </row>
    <row r="21" spans="1:41" x14ac:dyDescent="0.35">
      <c r="A21" s="25" t="s">
        <v>24</v>
      </c>
      <c r="B21" s="28">
        <v>3618</v>
      </c>
      <c r="C21" s="25">
        <v>644</v>
      </c>
      <c r="D21" s="25">
        <v>392</v>
      </c>
      <c r="E21" s="25">
        <f t="shared" si="1"/>
        <v>252</v>
      </c>
      <c r="F21" s="25">
        <v>257</v>
      </c>
      <c r="G21" s="25">
        <v>91</v>
      </c>
      <c r="H21" s="25">
        <v>146</v>
      </c>
      <c r="I21" s="25">
        <v>410</v>
      </c>
      <c r="J21" s="25">
        <v>406</v>
      </c>
      <c r="K21" s="25">
        <v>408</v>
      </c>
      <c r="L21" s="25">
        <v>587</v>
      </c>
      <c r="M21" s="25">
        <v>615</v>
      </c>
      <c r="N21" s="25">
        <v>698</v>
      </c>
      <c r="O21" s="25">
        <v>7</v>
      </c>
      <c r="P21" s="25">
        <v>5</v>
      </c>
      <c r="Q21" s="25">
        <v>13</v>
      </c>
      <c r="R21" s="25">
        <v>42</v>
      </c>
      <c r="S21" s="25">
        <v>81</v>
      </c>
      <c r="T21" s="25">
        <v>124</v>
      </c>
      <c r="U21" s="25">
        <v>166</v>
      </c>
      <c r="V21" s="25">
        <v>99</v>
      </c>
      <c r="W21" s="25">
        <v>107</v>
      </c>
      <c r="X21" s="25">
        <v>4</v>
      </c>
      <c r="Y21" s="25">
        <v>3</v>
      </c>
      <c r="Z21" s="25">
        <v>6</v>
      </c>
      <c r="AA21" s="25">
        <v>16</v>
      </c>
      <c r="AB21" s="25">
        <v>39</v>
      </c>
      <c r="AC21" s="25">
        <v>77</v>
      </c>
      <c r="AD21" s="25">
        <v>105</v>
      </c>
      <c r="AE21" s="25">
        <v>70</v>
      </c>
      <c r="AF21" s="25">
        <v>72</v>
      </c>
      <c r="AG21" s="25">
        <f t="shared" si="2"/>
        <v>3</v>
      </c>
      <c r="AH21" s="25">
        <f t="shared" si="2"/>
        <v>2</v>
      </c>
      <c r="AI21" s="25">
        <f t="shared" si="2"/>
        <v>7</v>
      </c>
      <c r="AJ21" s="25">
        <f t="shared" si="2"/>
        <v>26</v>
      </c>
      <c r="AK21" s="25">
        <f t="shared" si="2"/>
        <v>42</v>
      </c>
      <c r="AL21" s="25">
        <f t="shared" si="0"/>
        <v>47</v>
      </c>
      <c r="AM21" s="25">
        <f t="shared" si="0"/>
        <v>61</v>
      </c>
      <c r="AN21" s="25">
        <f t="shared" si="0"/>
        <v>29</v>
      </c>
      <c r="AO21" s="25">
        <f t="shared" si="0"/>
        <v>35</v>
      </c>
    </row>
    <row r="22" spans="1:41" x14ac:dyDescent="0.35">
      <c r="A22" s="25" t="s">
        <v>25</v>
      </c>
      <c r="B22" s="28">
        <v>3700</v>
      </c>
      <c r="C22" s="25">
        <v>651</v>
      </c>
      <c r="D22" s="25">
        <v>411</v>
      </c>
      <c r="E22" s="25">
        <f t="shared" si="1"/>
        <v>240</v>
      </c>
      <c r="F22" s="25">
        <v>269</v>
      </c>
      <c r="G22" s="25">
        <v>63</v>
      </c>
      <c r="H22" s="25">
        <v>135</v>
      </c>
      <c r="I22" s="25">
        <v>381</v>
      </c>
      <c r="J22" s="25">
        <v>445</v>
      </c>
      <c r="K22" s="25">
        <v>430</v>
      </c>
      <c r="L22" s="25">
        <v>626</v>
      </c>
      <c r="M22" s="25">
        <v>637</v>
      </c>
      <c r="N22" s="25">
        <v>714</v>
      </c>
      <c r="O22" s="25">
        <v>8</v>
      </c>
      <c r="P22" s="25">
        <v>4</v>
      </c>
      <c r="Q22" s="25">
        <v>12</v>
      </c>
      <c r="R22" s="25">
        <v>47</v>
      </c>
      <c r="S22" s="25">
        <v>97</v>
      </c>
      <c r="T22" s="25">
        <v>116</v>
      </c>
      <c r="U22" s="25">
        <v>159</v>
      </c>
      <c r="V22" s="25">
        <v>99</v>
      </c>
      <c r="W22" s="25">
        <v>109</v>
      </c>
      <c r="X22" s="25">
        <v>5</v>
      </c>
      <c r="Y22" s="25">
        <v>4</v>
      </c>
      <c r="Z22" s="25">
        <v>6</v>
      </c>
      <c r="AA22" s="25">
        <v>21</v>
      </c>
      <c r="AB22" s="25">
        <v>61</v>
      </c>
      <c r="AC22" s="25">
        <v>69</v>
      </c>
      <c r="AD22" s="25">
        <v>100</v>
      </c>
      <c r="AE22" s="25">
        <v>73</v>
      </c>
      <c r="AF22" s="25">
        <v>72</v>
      </c>
      <c r="AG22" s="25">
        <f t="shared" si="2"/>
        <v>3</v>
      </c>
      <c r="AH22" s="25">
        <f t="shared" si="2"/>
        <v>0</v>
      </c>
      <c r="AI22" s="25">
        <f t="shared" si="2"/>
        <v>6</v>
      </c>
      <c r="AJ22" s="25">
        <f t="shared" si="2"/>
        <v>26</v>
      </c>
      <c r="AK22" s="25">
        <f t="shared" si="2"/>
        <v>36</v>
      </c>
      <c r="AL22" s="25">
        <f t="shared" si="0"/>
        <v>47</v>
      </c>
      <c r="AM22" s="25">
        <f t="shared" si="0"/>
        <v>59</v>
      </c>
      <c r="AN22" s="25">
        <f t="shared" si="0"/>
        <v>26</v>
      </c>
      <c r="AO22" s="25">
        <f t="shared" si="0"/>
        <v>37</v>
      </c>
    </row>
    <row r="23" spans="1:41" x14ac:dyDescent="0.35">
      <c r="A23" s="25" t="s">
        <v>26</v>
      </c>
      <c r="B23" s="29">
        <v>3592</v>
      </c>
      <c r="C23" s="25">
        <v>634</v>
      </c>
      <c r="D23" s="25">
        <v>376</v>
      </c>
      <c r="E23" s="25">
        <f t="shared" si="1"/>
        <v>258</v>
      </c>
      <c r="F23" s="25">
        <v>256</v>
      </c>
      <c r="G23" s="25">
        <v>71</v>
      </c>
      <c r="H23" s="25">
        <v>140</v>
      </c>
      <c r="I23" s="25">
        <v>396</v>
      </c>
      <c r="J23" s="25">
        <v>440</v>
      </c>
      <c r="K23" s="25">
        <v>429</v>
      </c>
      <c r="L23" s="25">
        <v>568</v>
      </c>
      <c r="M23" s="25">
        <v>604</v>
      </c>
      <c r="N23" s="25">
        <v>688</v>
      </c>
      <c r="O23" s="25">
        <v>8</v>
      </c>
      <c r="P23" s="25">
        <v>1</v>
      </c>
      <c r="Q23" s="25">
        <v>9</v>
      </c>
      <c r="R23" s="25">
        <v>58</v>
      </c>
      <c r="S23" s="25">
        <v>111</v>
      </c>
      <c r="T23" s="25">
        <v>102</v>
      </c>
      <c r="U23" s="25">
        <v>137</v>
      </c>
      <c r="V23" s="25">
        <v>115</v>
      </c>
      <c r="W23" s="25">
        <v>93</v>
      </c>
      <c r="X23" s="25">
        <v>7</v>
      </c>
      <c r="Y23" s="25">
        <v>0</v>
      </c>
      <c r="Z23" s="25">
        <v>3</v>
      </c>
      <c r="AA23" s="25">
        <v>26</v>
      </c>
      <c r="AB23" s="25">
        <v>60</v>
      </c>
      <c r="AC23" s="25">
        <v>61</v>
      </c>
      <c r="AD23" s="25">
        <v>77</v>
      </c>
      <c r="AE23" s="25">
        <v>71</v>
      </c>
      <c r="AF23" s="25">
        <v>71</v>
      </c>
      <c r="AG23" s="25">
        <f t="shared" si="2"/>
        <v>1</v>
      </c>
      <c r="AH23" s="25">
        <f t="shared" si="2"/>
        <v>1</v>
      </c>
      <c r="AI23" s="25">
        <f t="shared" si="2"/>
        <v>6</v>
      </c>
      <c r="AJ23" s="25">
        <f t="shared" si="2"/>
        <v>32</v>
      </c>
      <c r="AK23" s="25">
        <f t="shared" si="2"/>
        <v>51</v>
      </c>
      <c r="AL23" s="25">
        <f t="shared" si="2"/>
        <v>41</v>
      </c>
      <c r="AM23" s="25">
        <f t="shared" si="2"/>
        <v>60</v>
      </c>
      <c r="AN23" s="25">
        <f t="shared" si="2"/>
        <v>44</v>
      </c>
      <c r="AO23" s="25">
        <f t="shared" si="2"/>
        <v>22</v>
      </c>
    </row>
    <row r="24" spans="1:41" x14ac:dyDescent="0.35">
      <c r="A24" s="25" t="s">
        <v>27</v>
      </c>
      <c r="B24" s="29">
        <v>3613</v>
      </c>
      <c r="C24" s="25">
        <v>672</v>
      </c>
      <c r="D24" s="25">
        <v>406</v>
      </c>
      <c r="E24" s="25">
        <f t="shared" si="1"/>
        <v>266</v>
      </c>
      <c r="F24" s="25">
        <v>248</v>
      </c>
      <c r="G24" s="25">
        <v>71</v>
      </c>
      <c r="H24" s="25">
        <v>150</v>
      </c>
      <c r="I24" s="25">
        <v>385</v>
      </c>
      <c r="J24" s="25">
        <v>430</v>
      </c>
      <c r="K24" s="25">
        <v>389</v>
      </c>
      <c r="L24" s="25">
        <v>615</v>
      </c>
      <c r="M24" s="25">
        <v>623</v>
      </c>
      <c r="N24" s="25">
        <v>702</v>
      </c>
      <c r="O24" s="25">
        <v>14</v>
      </c>
      <c r="P24" s="25">
        <v>4</v>
      </c>
      <c r="Q24" s="25">
        <v>8</v>
      </c>
      <c r="R24" s="25">
        <v>66</v>
      </c>
      <c r="S24" s="25">
        <v>95</v>
      </c>
      <c r="T24" s="25">
        <v>90</v>
      </c>
      <c r="U24" s="25">
        <v>171</v>
      </c>
      <c r="V24" s="25">
        <v>119</v>
      </c>
      <c r="W24" s="25">
        <v>105</v>
      </c>
      <c r="X24" s="25">
        <v>11</v>
      </c>
      <c r="Y24" s="25">
        <v>2</v>
      </c>
      <c r="Z24" s="25">
        <v>3</v>
      </c>
      <c r="AA24" s="25">
        <v>30</v>
      </c>
      <c r="AB24" s="25">
        <v>48</v>
      </c>
      <c r="AC24" s="25">
        <v>53</v>
      </c>
      <c r="AD24" s="25">
        <v>102</v>
      </c>
      <c r="AE24" s="25">
        <v>84</v>
      </c>
      <c r="AF24" s="25">
        <v>73</v>
      </c>
      <c r="AG24" s="25">
        <f t="shared" si="2"/>
        <v>3</v>
      </c>
      <c r="AH24" s="25">
        <f t="shared" si="2"/>
        <v>2</v>
      </c>
      <c r="AI24" s="25">
        <f t="shared" si="2"/>
        <v>5</v>
      </c>
      <c r="AJ24" s="25">
        <f t="shared" si="2"/>
        <v>36</v>
      </c>
      <c r="AK24" s="25">
        <f t="shared" si="2"/>
        <v>47</v>
      </c>
      <c r="AL24" s="25">
        <f t="shared" si="2"/>
        <v>37</v>
      </c>
      <c r="AM24" s="25">
        <f t="shared" si="2"/>
        <v>69</v>
      </c>
      <c r="AN24" s="25">
        <f t="shared" si="2"/>
        <v>35</v>
      </c>
      <c r="AO24" s="25">
        <f t="shared" si="2"/>
        <v>32</v>
      </c>
    </row>
    <row r="25" spans="1:41" x14ac:dyDescent="0.35">
      <c r="A25" s="25" t="s">
        <v>28</v>
      </c>
      <c r="B25" s="29">
        <v>3941</v>
      </c>
      <c r="C25" s="25">
        <v>764</v>
      </c>
      <c r="D25" s="25">
        <v>458</v>
      </c>
      <c r="E25" s="25">
        <f t="shared" si="1"/>
        <v>306</v>
      </c>
      <c r="F25" s="25">
        <v>326</v>
      </c>
      <c r="G25" s="25">
        <v>77</v>
      </c>
      <c r="H25" s="25">
        <v>174</v>
      </c>
      <c r="I25" s="25">
        <v>448</v>
      </c>
      <c r="J25" s="25">
        <v>485</v>
      </c>
      <c r="K25" s="25">
        <v>433</v>
      </c>
      <c r="L25" s="25">
        <v>633</v>
      </c>
      <c r="M25" s="25">
        <v>687</v>
      </c>
      <c r="N25" s="25">
        <v>678</v>
      </c>
      <c r="O25" s="25">
        <v>23</v>
      </c>
      <c r="P25" s="25">
        <v>4</v>
      </c>
      <c r="Q25" s="25">
        <v>10</v>
      </c>
      <c r="R25" s="25">
        <v>74</v>
      </c>
      <c r="S25" s="25">
        <v>99</v>
      </c>
      <c r="T25" s="25">
        <v>104</v>
      </c>
      <c r="U25" s="25">
        <v>163</v>
      </c>
      <c r="V25" s="25">
        <v>157</v>
      </c>
      <c r="W25" s="25">
        <v>130</v>
      </c>
      <c r="X25" s="25">
        <v>15</v>
      </c>
      <c r="Y25" s="25">
        <v>2</v>
      </c>
      <c r="Z25" s="25">
        <v>3</v>
      </c>
      <c r="AA25" s="25">
        <v>36</v>
      </c>
      <c r="AB25" s="25">
        <v>48</v>
      </c>
      <c r="AC25" s="25">
        <v>57</v>
      </c>
      <c r="AD25" s="25">
        <v>102</v>
      </c>
      <c r="AE25" s="25">
        <v>105</v>
      </c>
      <c r="AF25" s="25">
        <v>90</v>
      </c>
      <c r="AG25" s="25">
        <f t="shared" si="2"/>
        <v>8</v>
      </c>
      <c r="AH25" s="25">
        <f t="shared" si="2"/>
        <v>2</v>
      </c>
      <c r="AI25" s="25">
        <f t="shared" si="2"/>
        <v>7</v>
      </c>
      <c r="AJ25" s="25">
        <f t="shared" si="2"/>
        <v>38</v>
      </c>
      <c r="AK25" s="25">
        <f t="shared" si="2"/>
        <v>51</v>
      </c>
      <c r="AL25" s="25">
        <f t="shared" si="2"/>
        <v>47</v>
      </c>
      <c r="AM25" s="25">
        <f t="shared" si="2"/>
        <v>61</v>
      </c>
      <c r="AN25" s="25">
        <f t="shared" si="2"/>
        <v>52</v>
      </c>
      <c r="AO25" s="25">
        <f t="shared" si="2"/>
        <v>40</v>
      </c>
    </row>
    <row r="26" spans="1:41" x14ac:dyDescent="0.35">
      <c r="A26" s="25" t="s">
        <v>29</v>
      </c>
      <c r="B26" s="28">
        <v>3685</v>
      </c>
      <c r="C26" s="25">
        <v>557</v>
      </c>
      <c r="D26" s="25">
        <v>360</v>
      </c>
      <c r="E26" s="25">
        <f t="shared" si="1"/>
        <v>197</v>
      </c>
      <c r="F26" s="25">
        <v>220</v>
      </c>
      <c r="G26" s="25">
        <v>79</v>
      </c>
      <c r="H26" s="25">
        <v>154</v>
      </c>
      <c r="I26" s="25">
        <v>394</v>
      </c>
      <c r="J26" s="25">
        <v>459</v>
      </c>
      <c r="K26" s="25">
        <v>429</v>
      </c>
      <c r="L26" s="25">
        <v>604</v>
      </c>
      <c r="M26" s="25">
        <v>639</v>
      </c>
      <c r="N26" s="25">
        <v>707</v>
      </c>
      <c r="O26" s="25">
        <v>9</v>
      </c>
      <c r="P26" s="25">
        <v>2</v>
      </c>
      <c r="Q26" s="25">
        <v>7</v>
      </c>
      <c r="R26" s="25">
        <v>43</v>
      </c>
      <c r="S26" s="25">
        <v>67</v>
      </c>
      <c r="T26" s="25">
        <v>81</v>
      </c>
      <c r="U26" s="25">
        <v>131</v>
      </c>
      <c r="V26" s="25">
        <v>129</v>
      </c>
      <c r="W26" s="25">
        <v>88</v>
      </c>
      <c r="X26" s="25">
        <v>6</v>
      </c>
      <c r="Y26" s="25">
        <v>2</v>
      </c>
      <c r="Z26" s="25">
        <v>4</v>
      </c>
      <c r="AA26" s="25">
        <v>20</v>
      </c>
      <c r="AB26" s="25">
        <v>37</v>
      </c>
      <c r="AC26" s="25">
        <v>52</v>
      </c>
      <c r="AD26" s="25">
        <v>85</v>
      </c>
      <c r="AE26" s="25">
        <v>91</v>
      </c>
      <c r="AF26" s="25">
        <v>63</v>
      </c>
      <c r="AG26" s="25">
        <f t="shared" si="2"/>
        <v>3</v>
      </c>
      <c r="AH26" s="25">
        <f t="shared" si="2"/>
        <v>0</v>
      </c>
      <c r="AI26" s="25">
        <f t="shared" si="2"/>
        <v>3</v>
      </c>
      <c r="AJ26" s="25">
        <f t="shared" si="2"/>
        <v>23</v>
      </c>
      <c r="AK26" s="25">
        <f t="shared" si="2"/>
        <v>30</v>
      </c>
      <c r="AL26" s="25">
        <f t="shared" si="2"/>
        <v>29</v>
      </c>
      <c r="AM26" s="25">
        <f t="shared" si="2"/>
        <v>46</v>
      </c>
      <c r="AN26" s="25">
        <f t="shared" si="2"/>
        <v>38</v>
      </c>
      <c r="AO26" s="25">
        <f t="shared" si="2"/>
        <v>25</v>
      </c>
    </row>
    <row r="27" spans="1:41" x14ac:dyDescent="0.35">
      <c r="A27" s="25" t="s">
        <v>30</v>
      </c>
      <c r="B27" s="28">
        <v>3582</v>
      </c>
      <c r="C27" s="25">
        <v>401</v>
      </c>
      <c r="D27" s="25">
        <v>261</v>
      </c>
      <c r="E27" s="25">
        <f t="shared" si="1"/>
        <v>140</v>
      </c>
      <c r="F27" s="25">
        <v>304</v>
      </c>
      <c r="G27" s="25">
        <v>83</v>
      </c>
      <c r="H27" s="25">
        <v>141</v>
      </c>
      <c r="I27" s="25">
        <v>390</v>
      </c>
      <c r="J27" s="25">
        <v>450</v>
      </c>
      <c r="K27" s="25">
        <v>367</v>
      </c>
      <c r="L27" s="25">
        <v>545</v>
      </c>
      <c r="M27" s="25">
        <v>592</v>
      </c>
      <c r="N27" s="25">
        <v>710</v>
      </c>
      <c r="O27" s="25">
        <v>6</v>
      </c>
      <c r="P27" s="25">
        <v>2</v>
      </c>
      <c r="Q27" s="25">
        <v>8</v>
      </c>
      <c r="R27" s="25">
        <v>27</v>
      </c>
      <c r="S27" s="25">
        <v>49</v>
      </c>
      <c r="T27" s="25">
        <v>72</v>
      </c>
      <c r="U27" s="25">
        <v>88</v>
      </c>
      <c r="V27" s="25">
        <v>76</v>
      </c>
      <c r="W27" s="25">
        <v>73</v>
      </c>
      <c r="X27" s="25">
        <v>3</v>
      </c>
      <c r="Y27" s="25">
        <v>1</v>
      </c>
      <c r="Z27" s="25">
        <v>4</v>
      </c>
      <c r="AA27" s="25">
        <v>9</v>
      </c>
      <c r="AB27" s="25">
        <v>31</v>
      </c>
      <c r="AC27" s="25">
        <v>44</v>
      </c>
      <c r="AD27" s="25">
        <v>55</v>
      </c>
      <c r="AE27" s="25">
        <v>61</v>
      </c>
      <c r="AF27" s="25">
        <v>53</v>
      </c>
      <c r="AG27" s="25">
        <f t="shared" si="2"/>
        <v>3</v>
      </c>
      <c r="AH27" s="25">
        <f t="shared" si="2"/>
        <v>1</v>
      </c>
      <c r="AI27" s="25">
        <f t="shared" si="2"/>
        <v>4</v>
      </c>
      <c r="AJ27" s="25">
        <f t="shared" si="2"/>
        <v>18</v>
      </c>
      <c r="AK27" s="25">
        <f t="shared" si="2"/>
        <v>18</v>
      </c>
      <c r="AL27" s="25">
        <f t="shared" si="2"/>
        <v>28</v>
      </c>
      <c r="AM27" s="25">
        <f t="shared" si="2"/>
        <v>33</v>
      </c>
      <c r="AN27" s="25">
        <f t="shared" si="2"/>
        <v>15</v>
      </c>
      <c r="AO27" s="25">
        <f t="shared" si="2"/>
        <v>20</v>
      </c>
    </row>
    <row r="28" spans="1:41" x14ac:dyDescent="0.35">
      <c r="A28" s="25" t="s">
        <v>31</v>
      </c>
      <c r="B28" s="28">
        <v>3770</v>
      </c>
      <c r="C28" s="25">
        <v>314</v>
      </c>
      <c r="D28" s="25">
        <v>221</v>
      </c>
      <c r="E28" s="25">
        <f t="shared" si="1"/>
        <v>93</v>
      </c>
      <c r="F28" s="25">
        <v>288</v>
      </c>
      <c r="G28" s="25">
        <v>89</v>
      </c>
      <c r="H28" s="25">
        <v>199</v>
      </c>
      <c r="I28" s="25">
        <v>419</v>
      </c>
      <c r="J28" s="25">
        <v>447</v>
      </c>
      <c r="K28" s="25">
        <v>365</v>
      </c>
      <c r="L28" s="25">
        <v>587</v>
      </c>
      <c r="M28" s="25">
        <v>635</v>
      </c>
      <c r="N28" s="25">
        <v>741</v>
      </c>
      <c r="O28" s="25">
        <v>4</v>
      </c>
      <c r="P28" s="25">
        <v>4</v>
      </c>
      <c r="Q28" s="25">
        <v>6</v>
      </c>
      <c r="R28" s="25">
        <v>24</v>
      </c>
      <c r="S28" s="25">
        <v>41</v>
      </c>
      <c r="T28" s="25">
        <v>56</v>
      </c>
      <c r="U28" s="25">
        <v>64</v>
      </c>
      <c r="V28" s="25">
        <v>59</v>
      </c>
      <c r="W28" s="25">
        <v>56</v>
      </c>
      <c r="X28" s="25">
        <v>1</v>
      </c>
      <c r="Y28" s="25">
        <v>3</v>
      </c>
      <c r="Z28" s="25">
        <v>4</v>
      </c>
      <c r="AA28" s="25">
        <v>12</v>
      </c>
      <c r="AB28" s="25">
        <v>27</v>
      </c>
      <c r="AC28" s="25">
        <v>37</v>
      </c>
      <c r="AD28" s="25">
        <v>50</v>
      </c>
      <c r="AE28" s="25">
        <v>45</v>
      </c>
      <c r="AF28" s="25">
        <v>42</v>
      </c>
      <c r="AG28" s="25">
        <f t="shared" si="2"/>
        <v>3</v>
      </c>
      <c r="AH28" s="25">
        <f t="shared" si="2"/>
        <v>1</v>
      </c>
      <c r="AI28" s="25">
        <f t="shared" si="2"/>
        <v>2</v>
      </c>
      <c r="AJ28" s="25">
        <f t="shared" si="2"/>
        <v>12</v>
      </c>
      <c r="AK28" s="25">
        <f t="shared" si="2"/>
        <v>14</v>
      </c>
      <c r="AL28" s="25">
        <f t="shared" si="2"/>
        <v>19</v>
      </c>
      <c r="AM28" s="25">
        <f t="shared" si="2"/>
        <v>14</v>
      </c>
      <c r="AN28" s="25">
        <f t="shared" si="2"/>
        <v>14</v>
      </c>
      <c r="AO28" s="25">
        <f t="shared" si="2"/>
        <v>14</v>
      </c>
    </row>
    <row r="29" spans="1:41" x14ac:dyDescent="0.35">
      <c r="A29" s="25" t="s">
        <v>32</v>
      </c>
      <c r="B29" s="28">
        <v>3734</v>
      </c>
      <c r="C29" s="25">
        <v>257</v>
      </c>
      <c r="D29" s="25">
        <v>158</v>
      </c>
      <c r="E29" s="25">
        <f t="shared" si="1"/>
        <v>99</v>
      </c>
      <c r="F29" s="25">
        <v>287</v>
      </c>
      <c r="G29" s="25">
        <v>97</v>
      </c>
      <c r="H29" s="25">
        <v>172</v>
      </c>
      <c r="I29" s="25">
        <v>418</v>
      </c>
      <c r="J29" s="25">
        <v>483</v>
      </c>
      <c r="K29" s="25">
        <v>372</v>
      </c>
      <c r="L29" s="25">
        <v>598</v>
      </c>
      <c r="M29" s="25">
        <v>631</v>
      </c>
      <c r="N29" s="25">
        <v>676</v>
      </c>
      <c r="O29" s="25">
        <v>7</v>
      </c>
      <c r="P29" s="25">
        <v>2</v>
      </c>
      <c r="Q29" s="25">
        <v>5</v>
      </c>
      <c r="R29" s="25">
        <v>17</v>
      </c>
      <c r="S29" s="25">
        <v>33</v>
      </c>
      <c r="T29" s="25">
        <v>43</v>
      </c>
      <c r="U29" s="25">
        <v>60</v>
      </c>
      <c r="V29" s="25">
        <v>46</v>
      </c>
      <c r="W29" s="25">
        <v>44</v>
      </c>
      <c r="X29" s="25">
        <v>3</v>
      </c>
      <c r="Y29" s="25">
        <v>1</v>
      </c>
      <c r="Z29" s="25">
        <v>2</v>
      </c>
      <c r="AA29" s="25">
        <v>12</v>
      </c>
      <c r="AB29" s="25">
        <v>12</v>
      </c>
      <c r="AC29" s="25">
        <v>25</v>
      </c>
      <c r="AD29" s="25">
        <v>42</v>
      </c>
      <c r="AE29" s="25">
        <v>36</v>
      </c>
      <c r="AF29" s="25">
        <v>25</v>
      </c>
      <c r="AG29" s="25">
        <f t="shared" si="2"/>
        <v>4</v>
      </c>
      <c r="AH29" s="25">
        <f t="shared" si="2"/>
        <v>1</v>
      </c>
      <c r="AI29" s="25">
        <f t="shared" si="2"/>
        <v>3</v>
      </c>
      <c r="AJ29" s="25">
        <f t="shared" si="2"/>
        <v>5</v>
      </c>
      <c r="AK29" s="25">
        <f t="shared" si="2"/>
        <v>21</v>
      </c>
      <c r="AL29" s="25">
        <f t="shared" si="2"/>
        <v>18</v>
      </c>
      <c r="AM29" s="25">
        <f t="shared" si="2"/>
        <v>18</v>
      </c>
      <c r="AN29" s="25">
        <f t="shared" si="2"/>
        <v>10</v>
      </c>
      <c r="AO29" s="25">
        <f t="shared" si="2"/>
        <v>19</v>
      </c>
    </row>
    <row r="30" spans="1:41" x14ac:dyDescent="0.35">
      <c r="A30" s="25" t="s">
        <v>33</v>
      </c>
      <c r="B30" s="28">
        <v>3846</v>
      </c>
      <c r="C30" s="25">
        <v>196</v>
      </c>
      <c r="D30" s="25">
        <v>128</v>
      </c>
      <c r="E30" s="25">
        <f t="shared" si="1"/>
        <v>68</v>
      </c>
      <c r="F30" s="25">
        <v>290</v>
      </c>
      <c r="G30" s="25">
        <v>97</v>
      </c>
      <c r="H30" s="25">
        <v>185</v>
      </c>
      <c r="I30" s="25">
        <v>451</v>
      </c>
      <c r="J30" s="25">
        <v>488</v>
      </c>
      <c r="K30" s="25">
        <v>430</v>
      </c>
      <c r="L30" s="25">
        <v>590</v>
      </c>
      <c r="M30" s="25">
        <v>610</v>
      </c>
      <c r="N30" s="25">
        <v>705</v>
      </c>
      <c r="O30" s="25">
        <v>6</v>
      </c>
      <c r="P30" s="25">
        <v>1</v>
      </c>
      <c r="Q30" s="25">
        <v>3</v>
      </c>
      <c r="R30" s="25">
        <v>13</v>
      </c>
      <c r="S30" s="25">
        <v>23</v>
      </c>
      <c r="T30" s="25">
        <v>31</v>
      </c>
      <c r="U30" s="25">
        <v>32</v>
      </c>
      <c r="V30" s="25">
        <v>43</v>
      </c>
      <c r="W30" s="25">
        <v>44</v>
      </c>
      <c r="X30" s="25">
        <v>5</v>
      </c>
      <c r="Y30" s="25">
        <v>0</v>
      </c>
      <c r="Z30" s="25">
        <v>1</v>
      </c>
      <c r="AA30" s="25">
        <v>6</v>
      </c>
      <c r="AB30" s="25">
        <v>14</v>
      </c>
      <c r="AC30" s="25">
        <v>18</v>
      </c>
      <c r="AD30" s="25">
        <v>16</v>
      </c>
      <c r="AE30" s="25">
        <v>34</v>
      </c>
      <c r="AF30" s="25">
        <v>34</v>
      </c>
      <c r="AG30" s="25">
        <f t="shared" si="2"/>
        <v>1</v>
      </c>
      <c r="AH30" s="25">
        <f t="shared" si="2"/>
        <v>1</v>
      </c>
      <c r="AI30" s="25">
        <f t="shared" si="2"/>
        <v>2</v>
      </c>
      <c r="AJ30" s="25">
        <f t="shared" si="2"/>
        <v>7</v>
      </c>
      <c r="AK30" s="25">
        <f t="shared" si="2"/>
        <v>9</v>
      </c>
      <c r="AL30" s="25">
        <f t="shared" si="2"/>
        <v>13</v>
      </c>
      <c r="AM30" s="25">
        <f t="shared" si="2"/>
        <v>16</v>
      </c>
      <c r="AN30" s="25">
        <f t="shared" si="2"/>
        <v>9</v>
      </c>
      <c r="AO30" s="25">
        <f t="shared" si="2"/>
        <v>10</v>
      </c>
    </row>
    <row r="31" spans="1:41" x14ac:dyDescent="0.35">
      <c r="A31" s="25" t="s">
        <v>34</v>
      </c>
      <c r="B31" s="28">
        <v>4009</v>
      </c>
      <c r="C31" s="25">
        <v>135</v>
      </c>
      <c r="D31" s="25">
        <v>95</v>
      </c>
      <c r="E31" s="25">
        <f t="shared" si="1"/>
        <v>40</v>
      </c>
      <c r="F31" s="25">
        <v>388</v>
      </c>
      <c r="G31" s="25">
        <v>129</v>
      </c>
      <c r="H31" s="25">
        <v>243</v>
      </c>
      <c r="I31" s="25">
        <v>492</v>
      </c>
      <c r="J31" s="25">
        <v>493</v>
      </c>
      <c r="K31" s="25">
        <v>431</v>
      </c>
      <c r="L31" s="25">
        <v>558</v>
      </c>
      <c r="M31" s="25">
        <v>558</v>
      </c>
      <c r="N31" s="25">
        <v>717</v>
      </c>
      <c r="O31" s="25">
        <v>6</v>
      </c>
      <c r="P31" s="25">
        <v>1</v>
      </c>
      <c r="Q31" s="25">
        <v>4</v>
      </c>
      <c r="R31" s="25">
        <v>16</v>
      </c>
      <c r="S31" s="25">
        <v>14</v>
      </c>
      <c r="T31" s="25">
        <v>20</v>
      </c>
      <c r="U31" s="25">
        <v>23</v>
      </c>
      <c r="V31" s="25">
        <v>25</v>
      </c>
      <c r="W31" s="25">
        <v>26</v>
      </c>
      <c r="X31" s="25">
        <v>3</v>
      </c>
      <c r="Y31" s="25">
        <v>0</v>
      </c>
      <c r="Z31" s="25">
        <v>2</v>
      </c>
      <c r="AA31" s="25">
        <v>12</v>
      </c>
      <c r="AB31" s="25">
        <v>7</v>
      </c>
      <c r="AC31" s="25">
        <v>14</v>
      </c>
      <c r="AD31" s="25">
        <v>16</v>
      </c>
      <c r="AE31" s="25">
        <v>19</v>
      </c>
      <c r="AF31" s="25">
        <v>22</v>
      </c>
      <c r="AG31" s="25">
        <f t="shared" si="2"/>
        <v>3</v>
      </c>
      <c r="AH31" s="25">
        <f t="shared" si="2"/>
        <v>1</v>
      </c>
      <c r="AI31" s="25">
        <f t="shared" si="2"/>
        <v>2</v>
      </c>
      <c r="AJ31" s="25">
        <f t="shared" si="2"/>
        <v>4</v>
      </c>
      <c r="AK31" s="25">
        <f t="shared" si="2"/>
        <v>7</v>
      </c>
      <c r="AL31" s="25">
        <f t="shared" si="2"/>
        <v>6</v>
      </c>
      <c r="AM31" s="25">
        <f t="shared" si="2"/>
        <v>7</v>
      </c>
      <c r="AN31" s="25">
        <f t="shared" si="2"/>
        <v>6</v>
      </c>
      <c r="AO31" s="25">
        <f t="shared" si="2"/>
        <v>4</v>
      </c>
    </row>
    <row r="32" spans="1:41" x14ac:dyDescent="0.35">
      <c r="A32" s="25" t="s">
        <v>35</v>
      </c>
      <c r="B32" s="28">
        <v>3869</v>
      </c>
      <c r="C32" s="25">
        <v>74</v>
      </c>
      <c r="D32" s="25">
        <v>50</v>
      </c>
      <c r="E32" s="25">
        <f t="shared" si="1"/>
        <v>24</v>
      </c>
      <c r="F32" s="25">
        <v>355</v>
      </c>
      <c r="G32" s="25">
        <v>84</v>
      </c>
      <c r="H32" s="25">
        <v>204</v>
      </c>
      <c r="I32" s="25">
        <v>492</v>
      </c>
      <c r="J32" s="25">
        <v>473</v>
      </c>
      <c r="K32" s="25">
        <v>396</v>
      </c>
      <c r="L32" s="25">
        <v>577</v>
      </c>
      <c r="M32" s="25">
        <v>597</v>
      </c>
      <c r="N32" s="25">
        <v>691</v>
      </c>
      <c r="O32" s="25">
        <v>2</v>
      </c>
      <c r="P32" s="25"/>
      <c r="Q32" s="25">
        <v>2</v>
      </c>
      <c r="R32" s="25">
        <v>7</v>
      </c>
      <c r="S32" s="25">
        <v>8</v>
      </c>
      <c r="T32" s="25">
        <v>8</v>
      </c>
      <c r="U32" s="25">
        <v>9</v>
      </c>
      <c r="V32" s="25">
        <v>17</v>
      </c>
      <c r="W32" s="25">
        <v>21</v>
      </c>
      <c r="X32" s="25">
        <v>2</v>
      </c>
      <c r="Y32" s="25">
        <v>0</v>
      </c>
      <c r="Z32" s="25">
        <v>2</v>
      </c>
      <c r="AA32" s="25">
        <v>4</v>
      </c>
      <c r="AB32" s="25">
        <v>2</v>
      </c>
      <c r="AC32" s="25">
        <v>6</v>
      </c>
      <c r="AD32" s="25">
        <v>6</v>
      </c>
      <c r="AE32" s="25">
        <v>10</v>
      </c>
      <c r="AF32" s="25">
        <v>18</v>
      </c>
      <c r="AG32" s="25">
        <f t="shared" si="2"/>
        <v>0</v>
      </c>
      <c r="AH32" s="25">
        <f t="shared" si="2"/>
        <v>0</v>
      </c>
      <c r="AI32" s="25">
        <f t="shared" si="2"/>
        <v>0</v>
      </c>
      <c r="AJ32" s="25">
        <f t="shared" si="2"/>
        <v>3</v>
      </c>
      <c r="AK32" s="25">
        <f t="shared" si="2"/>
        <v>6</v>
      </c>
      <c r="AL32" s="25">
        <f t="shared" si="2"/>
        <v>2</v>
      </c>
      <c r="AM32" s="25">
        <f t="shared" si="2"/>
        <v>3</v>
      </c>
      <c r="AN32" s="25">
        <f t="shared" si="2"/>
        <v>7</v>
      </c>
      <c r="AO32" s="25">
        <f t="shared" si="2"/>
        <v>3</v>
      </c>
    </row>
    <row r="33" spans="1:41" x14ac:dyDescent="0.35">
      <c r="A33" s="25" t="s">
        <v>36</v>
      </c>
      <c r="B33" s="28">
        <v>3745</v>
      </c>
      <c r="C33" s="25">
        <v>100</v>
      </c>
      <c r="D33" s="25">
        <v>68</v>
      </c>
      <c r="E33" s="25">
        <f t="shared" si="1"/>
        <v>32</v>
      </c>
      <c r="F33" s="25">
        <v>338</v>
      </c>
      <c r="G33" s="25">
        <v>103</v>
      </c>
      <c r="H33" s="25">
        <v>212</v>
      </c>
      <c r="I33" s="25">
        <v>494</v>
      </c>
      <c r="J33" s="25">
        <v>470</v>
      </c>
      <c r="K33" s="25">
        <v>403</v>
      </c>
      <c r="L33" s="25">
        <v>504</v>
      </c>
      <c r="M33" s="25">
        <v>575</v>
      </c>
      <c r="N33" s="25">
        <v>646</v>
      </c>
      <c r="O33" s="25">
        <v>4</v>
      </c>
      <c r="P33" s="25">
        <v>1</v>
      </c>
      <c r="Q33" s="25">
        <v>3</v>
      </c>
      <c r="R33" s="25">
        <v>11</v>
      </c>
      <c r="S33" s="25">
        <v>14</v>
      </c>
      <c r="T33" s="25">
        <v>7</v>
      </c>
      <c r="U33" s="25">
        <v>30</v>
      </c>
      <c r="V33" s="25">
        <v>17</v>
      </c>
      <c r="W33" s="25">
        <v>13</v>
      </c>
      <c r="X33" s="25">
        <v>2</v>
      </c>
      <c r="Y33" s="25">
        <v>0</v>
      </c>
      <c r="Z33" s="25">
        <v>1</v>
      </c>
      <c r="AA33" s="25">
        <v>7</v>
      </c>
      <c r="AB33" s="25">
        <v>10</v>
      </c>
      <c r="AC33" s="25">
        <v>4</v>
      </c>
      <c r="AD33" s="25">
        <v>20</v>
      </c>
      <c r="AE33" s="25">
        <v>16</v>
      </c>
      <c r="AF33" s="25">
        <v>8</v>
      </c>
      <c r="AG33" s="25">
        <f t="shared" si="2"/>
        <v>2</v>
      </c>
      <c r="AH33" s="25">
        <f t="shared" si="2"/>
        <v>1</v>
      </c>
      <c r="AI33" s="25">
        <f t="shared" si="2"/>
        <v>2</v>
      </c>
      <c r="AJ33" s="25">
        <f t="shared" si="2"/>
        <v>4</v>
      </c>
      <c r="AK33" s="25">
        <f t="shared" si="2"/>
        <v>4</v>
      </c>
      <c r="AL33" s="25">
        <f t="shared" si="2"/>
        <v>3</v>
      </c>
      <c r="AM33" s="25">
        <f t="shared" si="2"/>
        <v>10</v>
      </c>
      <c r="AN33" s="25">
        <f t="shared" si="2"/>
        <v>1</v>
      </c>
      <c r="AO33" s="25">
        <f t="shared" si="2"/>
        <v>5</v>
      </c>
    </row>
    <row r="34" spans="1:41" x14ac:dyDescent="0.35">
      <c r="A34" s="25" t="s">
        <v>37</v>
      </c>
      <c r="B34" s="28">
        <v>3988</v>
      </c>
      <c r="C34" s="25">
        <v>65</v>
      </c>
      <c r="D34" s="25">
        <v>41</v>
      </c>
      <c r="E34" s="25">
        <f t="shared" si="1"/>
        <v>24</v>
      </c>
      <c r="F34" s="25">
        <v>426</v>
      </c>
      <c r="G34" s="25">
        <v>124</v>
      </c>
      <c r="H34" s="25">
        <v>229</v>
      </c>
      <c r="I34" s="25">
        <v>495</v>
      </c>
      <c r="J34" s="25">
        <v>505</v>
      </c>
      <c r="K34" s="25">
        <v>417</v>
      </c>
      <c r="L34" s="25">
        <v>526</v>
      </c>
      <c r="M34" s="25">
        <v>583</v>
      </c>
      <c r="N34" s="25">
        <v>683</v>
      </c>
      <c r="O34" s="25">
        <v>1</v>
      </c>
      <c r="P34" s="25">
        <v>1</v>
      </c>
      <c r="Q34" s="25">
        <v>8</v>
      </c>
      <c r="R34" s="25">
        <v>5</v>
      </c>
      <c r="S34" s="25">
        <v>6</v>
      </c>
      <c r="T34" s="25">
        <v>15</v>
      </c>
      <c r="U34" s="25">
        <v>15</v>
      </c>
      <c r="V34" s="25">
        <v>9</v>
      </c>
      <c r="W34" s="25">
        <v>5</v>
      </c>
      <c r="X34" s="25">
        <v>0</v>
      </c>
      <c r="Y34" s="25">
        <v>1</v>
      </c>
      <c r="Z34" s="25">
        <v>2</v>
      </c>
      <c r="AA34" s="25">
        <v>4</v>
      </c>
      <c r="AB34" s="25">
        <v>3</v>
      </c>
      <c r="AC34" s="25">
        <v>11</v>
      </c>
      <c r="AD34" s="25">
        <v>11</v>
      </c>
      <c r="AE34" s="25">
        <v>6</v>
      </c>
      <c r="AF34" s="25">
        <v>3</v>
      </c>
      <c r="AG34" s="25">
        <f t="shared" si="2"/>
        <v>1</v>
      </c>
      <c r="AH34" s="25">
        <f t="shared" si="2"/>
        <v>0</v>
      </c>
      <c r="AI34" s="25">
        <f t="shared" si="2"/>
        <v>6</v>
      </c>
      <c r="AJ34" s="25">
        <f t="shared" si="2"/>
        <v>1</v>
      </c>
      <c r="AK34" s="25">
        <f t="shared" si="2"/>
        <v>3</v>
      </c>
      <c r="AL34" s="25">
        <f t="shared" si="2"/>
        <v>4</v>
      </c>
      <c r="AM34" s="25">
        <f t="shared" si="2"/>
        <v>4</v>
      </c>
      <c r="AN34" s="25">
        <f t="shared" si="2"/>
        <v>3</v>
      </c>
      <c r="AO34" s="25">
        <f t="shared" si="2"/>
        <v>2</v>
      </c>
    </row>
    <row r="35" spans="1:41" x14ac:dyDescent="0.35">
      <c r="A35" s="25" t="s">
        <v>38</v>
      </c>
      <c r="B35" s="28">
        <v>3882</v>
      </c>
      <c r="C35" s="25">
        <v>56</v>
      </c>
      <c r="D35" s="25">
        <v>35</v>
      </c>
      <c r="E35" s="25">
        <f t="shared" si="1"/>
        <v>21</v>
      </c>
      <c r="F35" s="25">
        <v>374</v>
      </c>
      <c r="G35" s="25">
        <v>105</v>
      </c>
      <c r="H35" s="25">
        <v>208</v>
      </c>
      <c r="I35" s="25">
        <v>477</v>
      </c>
      <c r="J35" s="25">
        <v>491</v>
      </c>
      <c r="K35" s="25">
        <v>409</v>
      </c>
      <c r="L35" s="25">
        <v>536</v>
      </c>
      <c r="M35" s="25">
        <v>590</v>
      </c>
      <c r="N35" s="25">
        <v>692</v>
      </c>
      <c r="O35" s="25">
        <v>1</v>
      </c>
      <c r="P35" s="25">
        <v>1</v>
      </c>
      <c r="Q35" s="25">
        <v>4</v>
      </c>
      <c r="R35" s="25">
        <v>9</v>
      </c>
      <c r="S35" s="25">
        <v>13</v>
      </c>
      <c r="T35" s="25">
        <v>11</v>
      </c>
      <c r="U35" s="25">
        <v>9</v>
      </c>
      <c r="V35" s="25">
        <v>2</v>
      </c>
      <c r="W35" s="25">
        <v>6</v>
      </c>
      <c r="X35" s="25">
        <v>0</v>
      </c>
      <c r="Y35" s="25">
        <v>1</v>
      </c>
      <c r="Z35" s="25">
        <v>1</v>
      </c>
      <c r="AA35" s="25">
        <v>5</v>
      </c>
      <c r="AB35" s="25">
        <v>7</v>
      </c>
      <c r="AC35" s="25">
        <v>10</v>
      </c>
      <c r="AD35" s="25">
        <v>6</v>
      </c>
      <c r="AE35" s="25">
        <v>1</v>
      </c>
      <c r="AF35" s="25">
        <v>4</v>
      </c>
      <c r="AG35" s="25">
        <f t="shared" si="2"/>
        <v>1</v>
      </c>
      <c r="AH35" s="25">
        <f t="shared" si="2"/>
        <v>0</v>
      </c>
      <c r="AI35" s="25">
        <f t="shared" si="2"/>
        <v>3</v>
      </c>
      <c r="AJ35" s="25">
        <f t="shared" si="2"/>
        <v>4</v>
      </c>
      <c r="AK35" s="25">
        <f t="shared" si="2"/>
        <v>6</v>
      </c>
      <c r="AL35" s="25">
        <f t="shared" si="2"/>
        <v>1</v>
      </c>
      <c r="AM35" s="25">
        <f t="shared" si="2"/>
        <v>3</v>
      </c>
      <c r="AN35" s="25">
        <f t="shared" si="2"/>
        <v>1</v>
      </c>
      <c r="AO35" s="25">
        <f t="shared" si="2"/>
        <v>2</v>
      </c>
    </row>
    <row r="36" spans="1:41" x14ac:dyDescent="0.35">
      <c r="A36" s="25" t="s">
        <v>39</v>
      </c>
      <c r="B36" s="28">
        <v>3746</v>
      </c>
      <c r="C36" s="25">
        <v>77</v>
      </c>
      <c r="D36" s="25">
        <v>42</v>
      </c>
      <c r="E36" s="25">
        <f t="shared" si="1"/>
        <v>35</v>
      </c>
      <c r="F36" s="25">
        <v>382</v>
      </c>
      <c r="G36" s="25">
        <v>99</v>
      </c>
      <c r="H36" s="25">
        <v>211</v>
      </c>
      <c r="I36" s="25">
        <v>449</v>
      </c>
      <c r="J36" s="25">
        <v>458</v>
      </c>
      <c r="K36" s="25">
        <v>411</v>
      </c>
      <c r="L36" s="25">
        <v>485</v>
      </c>
      <c r="M36" s="25">
        <v>572</v>
      </c>
      <c r="N36" s="25">
        <v>679</v>
      </c>
      <c r="O36" s="25"/>
      <c r="P36" s="25"/>
      <c r="Q36" s="25">
        <v>3</v>
      </c>
      <c r="R36" s="25">
        <v>13</v>
      </c>
      <c r="S36" s="25">
        <v>13</v>
      </c>
      <c r="T36" s="25">
        <v>19</v>
      </c>
      <c r="U36" s="25">
        <v>15</v>
      </c>
      <c r="V36" s="25">
        <v>5</v>
      </c>
      <c r="W36" s="25">
        <v>9</v>
      </c>
      <c r="X36" s="25">
        <v>0</v>
      </c>
      <c r="Y36" s="25">
        <v>0</v>
      </c>
      <c r="Z36" s="25">
        <v>1</v>
      </c>
      <c r="AA36" s="25">
        <v>8</v>
      </c>
      <c r="AB36" s="25">
        <v>9</v>
      </c>
      <c r="AC36" s="25">
        <v>10</v>
      </c>
      <c r="AD36" s="25">
        <v>7</v>
      </c>
      <c r="AE36" s="25">
        <v>3</v>
      </c>
      <c r="AF36" s="25">
        <v>4</v>
      </c>
      <c r="AG36" s="25">
        <f t="shared" si="2"/>
        <v>0</v>
      </c>
      <c r="AH36" s="25">
        <f t="shared" si="2"/>
        <v>0</v>
      </c>
      <c r="AI36" s="25">
        <f t="shared" si="2"/>
        <v>2</v>
      </c>
      <c r="AJ36" s="25">
        <f t="shared" si="2"/>
        <v>5</v>
      </c>
      <c r="AK36" s="25">
        <f t="shared" si="2"/>
        <v>4</v>
      </c>
      <c r="AL36" s="25">
        <f t="shared" si="2"/>
        <v>9</v>
      </c>
      <c r="AM36" s="25">
        <f t="shared" si="2"/>
        <v>8</v>
      </c>
      <c r="AN36" s="25">
        <f t="shared" si="2"/>
        <v>2</v>
      </c>
      <c r="AO36" s="25">
        <f t="shared" si="2"/>
        <v>5</v>
      </c>
    </row>
    <row r="37" spans="1:41" x14ac:dyDescent="0.35">
      <c r="A37" s="25" t="s">
        <v>40</v>
      </c>
      <c r="B37" s="28">
        <v>3763</v>
      </c>
      <c r="C37" s="25">
        <v>69</v>
      </c>
      <c r="D37" s="25">
        <v>40</v>
      </c>
      <c r="E37" s="25">
        <f t="shared" si="1"/>
        <v>29</v>
      </c>
      <c r="F37" s="25">
        <v>362</v>
      </c>
      <c r="G37" s="25">
        <v>102</v>
      </c>
      <c r="H37" s="25">
        <v>193</v>
      </c>
      <c r="I37" s="25">
        <v>482</v>
      </c>
      <c r="J37" s="25">
        <v>470</v>
      </c>
      <c r="K37" s="25">
        <v>391</v>
      </c>
      <c r="L37" s="25">
        <v>542</v>
      </c>
      <c r="M37" s="25">
        <v>579</v>
      </c>
      <c r="N37" s="25">
        <v>642</v>
      </c>
      <c r="O37" s="25">
        <v>5</v>
      </c>
      <c r="P37" s="25"/>
      <c r="Q37" s="25">
        <v>2</v>
      </c>
      <c r="R37" s="25">
        <v>8</v>
      </c>
      <c r="S37" s="25">
        <v>10</v>
      </c>
      <c r="T37" s="25">
        <v>11</v>
      </c>
      <c r="U37" s="25">
        <v>15</v>
      </c>
      <c r="V37" s="25">
        <v>12</v>
      </c>
      <c r="W37" s="25">
        <v>6</v>
      </c>
      <c r="X37" s="25">
        <v>2</v>
      </c>
      <c r="Y37" s="25">
        <v>0</v>
      </c>
      <c r="Z37" s="25">
        <v>0</v>
      </c>
      <c r="AA37" s="25">
        <v>3</v>
      </c>
      <c r="AB37" s="25">
        <v>5</v>
      </c>
      <c r="AC37" s="25">
        <v>5</v>
      </c>
      <c r="AD37" s="25">
        <v>11</v>
      </c>
      <c r="AE37" s="25">
        <v>8</v>
      </c>
      <c r="AF37" s="25">
        <v>6</v>
      </c>
      <c r="AG37" s="25">
        <f t="shared" si="2"/>
        <v>3</v>
      </c>
      <c r="AH37" s="25">
        <f t="shared" si="2"/>
        <v>0</v>
      </c>
      <c r="AI37" s="25">
        <f t="shared" si="2"/>
        <v>2</v>
      </c>
      <c r="AJ37" s="25">
        <f t="shared" si="2"/>
        <v>5</v>
      </c>
      <c r="AK37" s="25">
        <f t="shared" si="2"/>
        <v>5</v>
      </c>
      <c r="AL37" s="25">
        <f t="shared" si="2"/>
        <v>6</v>
      </c>
      <c r="AM37" s="25">
        <f t="shared" si="2"/>
        <v>4</v>
      </c>
      <c r="AN37" s="25">
        <f t="shared" si="2"/>
        <v>4</v>
      </c>
      <c r="AO37" s="25">
        <f t="shared" si="2"/>
        <v>0</v>
      </c>
    </row>
    <row r="38" spans="1:41" x14ac:dyDescent="0.35">
      <c r="A38" s="25" t="s">
        <v>41</v>
      </c>
      <c r="B38" s="28">
        <v>3712</v>
      </c>
      <c r="C38" s="25">
        <v>85</v>
      </c>
      <c r="D38" s="25">
        <v>59</v>
      </c>
      <c r="E38" s="25">
        <f t="shared" si="1"/>
        <v>26</v>
      </c>
      <c r="F38" s="25">
        <v>343</v>
      </c>
      <c r="G38" s="25">
        <v>102</v>
      </c>
      <c r="H38" s="25">
        <v>200</v>
      </c>
      <c r="I38" s="25">
        <v>438</v>
      </c>
      <c r="J38" s="25">
        <v>492</v>
      </c>
      <c r="K38" s="25">
        <v>356</v>
      </c>
      <c r="L38" s="25">
        <v>495</v>
      </c>
      <c r="M38" s="25">
        <v>575</v>
      </c>
      <c r="N38" s="25">
        <v>711</v>
      </c>
      <c r="O38" s="25">
        <v>5</v>
      </c>
      <c r="P38" s="25">
        <v>1</v>
      </c>
      <c r="Q38" s="25">
        <v>2</v>
      </c>
      <c r="R38" s="25">
        <v>10</v>
      </c>
      <c r="S38" s="25">
        <v>11</v>
      </c>
      <c r="T38" s="25">
        <v>17</v>
      </c>
      <c r="U38" s="25">
        <v>17</v>
      </c>
      <c r="V38" s="25">
        <v>10</v>
      </c>
      <c r="W38" s="25">
        <v>12</v>
      </c>
      <c r="X38" s="25">
        <v>4</v>
      </c>
      <c r="Y38" s="25">
        <v>1</v>
      </c>
      <c r="Z38" s="25">
        <v>2</v>
      </c>
      <c r="AA38" s="25">
        <v>3</v>
      </c>
      <c r="AB38" s="25">
        <v>7</v>
      </c>
      <c r="AC38" s="25">
        <v>12</v>
      </c>
      <c r="AD38" s="25">
        <v>12</v>
      </c>
      <c r="AE38" s="25">
        <v>9</v>
      </c>
      <c r="AF38" s="25">
        <v>9</v>
      </c>
      <c r="AG38" s="25">
        <f t="shared" si="2"/>
        <v>1</v>
      </c>
      <c r="AH38" s="25">
        <f t="shared" si="2"/>
        <v>0</v>
      </c>
      <c r="AI38" s="25">
        <f t="shared" si="2"/>
        <v>0</v>
      </c>
      <c r="AJ38" s="25">
        <f t="shared" si="2"/>
        <v>7</v>
      </c>
      <c r="AK38" s="25">
        <f t="shared" si="2"/>
        <v>4</v>
      </c>
      <c r="AL38" s="25">
        <f t="shared" si="2"/>
        <v>5</v>
      </c>
      <c r="AM38" s="25">
        <f t="shared" si="2"/>
        <v>5</v>
      </c>
      <c r="AN38" s="25">
        <f t="shared" si="2"/>
        <v>1</v>
      </c>
      <c r="AO38" s="25">
        <f t="shared" si="2"/>
        <v>3</v>
      </c>
    </row>
    <row r="39" spans="1:41" x14ac:dyDescent="0.35">
      <c r="A39" s="25" t="s">
        <v>42</v>
      </c>
      <c r="B39" s="28">
        <v>3772</v>
      </c>
      <c r="C39" s="25">
        <v>138</v>
      </c>
      <c r="D39" s="25">
        <v>84</v>
      </c>
      <c r="E39" s="25">
        <f t="shared" si="1"/>
        <v>54</v>
      </c>
      <c r="F39" s="25">
        <v>345</v>
      </c>
      <c r="G39" s="25">
        <v>88</v>
      </c>
      <c r="H39" s="25">
        <v>186</v>
      </c>
      <c r="I39" s="25">
        <v>481</v>
      </c>
      <c r="J39" s="25">
        <v>491</v>
      </c>
      <c r="K39" s="25">
        <v>408</v>
      </c>
      <c r="L39" s="25">
        <v>554</v>
      </c>
      <c r="M39" s="25">
        <v>576</v>
      </c>
      <c r="N39" s="25">
        <v>643</v>
      </c>
      <c r="O39" s="25">
        <v>12</v>
      </c>
      <c r="P39" s="25">
        <v>1</v>
      </c>
      <c r="Q39" s="25">
        <v>5</v>
      </c>
      <c r="R39" s="25">
        <v>17</v>
      </c>
      <c r="S39" s="25">
        <v>18</v>
      </c>
      <c r="T39" s="25">
        <v>21</v>
      </c>
      <c r="U39" s="25">
        <v>27</v>
      </c>
      <c r="V39" s="25">
        <v>19</v>
      </c>
      <c r="W39" s="25">
        <v>18</v>
      </c>
      <c r="X39" s="25">
        <v>7</v>
      </c>
      <c r="Y39" s="25">
        <v>1</v>
      </c>
      <c r="Z39" s="25">
        <v>3</v>
      </c>
      <c r="AA39" s="25">
        <v>12</v>
      </c>
      <c r="AB39" s="25">
        <v>11</v>
      </c>
      <c r="AC39" s="25">
        <v>10</v>
      </c>
      <c r="AD39" s="25">
        <v>16</v>
      </c>
      <c r="AE39" s="25">
        <v>15</v>
      </c>
      <c r="AF39" s="25">
        <v>9</v>
      </c>
      <c r="AG39" s="25">
        <f t="shared" si="2"/>
        <v>5</v>
      </c>
      <c r="AH39" s="25">
        <f t="shared" si="2"/>
        <v>0</v>
      </c>
      <c r="AI39" s="25">
        <f t="shared" si="2"/>
        <v>2</v>
      </c>
      <c r="AJ39" s="25">
        <f t="shared" si="2"/>
        <v>5</v>
      </c>
      <c r="AK39" s="25">
        <f t="shared" si="2"/>
        <v>7</v>
      </c>
      <c r="AL39" s="25">
        <f t="shared" si="2"/>
        <v>11</v>
      </c>
      <c r="AM39" s="25">
        <f t="shared" si="2"/>
        <v>11</v>
      </c>
      <c r="AN39" s="25">
        <f t="shared" si="2"/>
        <v>4</v>
      </c>
      <c r="AO39" s="25">
        <f t="shared" si="2"/>
        <v>9</v>
      </c>
    </row>
    <row r="40" spans="1:41" x14ac:dyDescent="0.35">
      <c r="A40" s="25" t="s">
        <v>43</v>
      </c>
      <c r="B40" s="28">
        <v>3665</v>
      </c>
      <c r="C40" s="25">
        <v>192</v>
      </c>
      <c r="D40" s="25">
        <v>124</v>
      </c>
      <c r="E40" s="25">
        <f t="shared" si="1"/>
        <v>68</v>
      </c>
      <c r="F40" s="25">
        <v>339</v>
      </c>
      <c r="G40" s="25">
        <v>89</v>
      </c>
      <c r="H40" s="25">
        <v>177</v>
      </c>
      <c r="I40" s="25">
        <v>388</v>
      </c>
      <c r="J40" s="25">
        <v>435</v>
      </c>
      <c r="K40" s="25">
        <v>398</v>
      </c>
      <c r="L40" s="25">
        <v>566</v>
      </c>
      <c r="M40" s="25">
        <v>596</v>
      </c>
      <c r="N40" s="25">
        <v>677</v>
      </c>
      <c r="O40" s="25">
        <v>12</v>
      </c>
      <c r="P40" s="25">
        <v>1</v>
      </c>
      <c r="Q40" s="25">
        <v>5</v>
      </c>
      <c r="R40" s="25">
        <v>22</v>
      </c>
      <c r="S40" s="25">
        <v>19</v>
      </c>
      <c r="T40" s="25">
        <v>23</v>
      </c>
      <c r="U40" s="25">
        <v>41</v>
      </c>
      <c r="V40" s="25">
        <v>32</v>
      </c>
      <c r="W40" s="25">
        <v>37</v>
      </c>
      <c r="X40" s="25">
        <v>4</v>
      </c>
      <c r="Y40" s="25">
        <v>0</v>
      </c>
      <c r="Z40" s="25">
        <v>3</v>
      </c>
      <c r="AA40" s="25">
        <v>13</v>
      </c>
      <c r="AB40" s="25">
        <v>10</v>
      </c>
      <c r="AC40" s="25">
        <v>12</v>
      </c>
      <c r="AD40" s="25">
        <v>29</v>
      </c>
      <c r="AE40" s="25">
        <v>26</v>
      </c>
      <c r="AF40" s="25">
        <v>27</v>
      </c>
      <c r="AG40" s="25">
        <f t="shared" si="2"/>
        <v>8</v>
      </c>
      <c r="AH40" s="25">
        <f t="shared" si="2"/>
        <v>1</v>
      </c>
      <c r="AI40" s="25">
        <f t="shared" si="2"/>
        <v>2</v>
      </c>
      <c r="AJ40" s="25">
        <f t="shared" si="2"/>
        <v>9</v>
      </c>
      <c r="AK40" s="25">
        <f t="shared" si="2"/>
        <v>9</v>
      </c>
      <c r="AL40" s="25">
        <f t="shared" si="2"/>
        <v>11</v>
      </c>
      <c r="AM40" s="25">
        <f t="shared" si="2"/>
        <v>12</v>
      </c>
      <c r="AN40" s="25">
        <f t="shared" si="2"/>
        <v>6</v>
      </c>
      <c r="AO40" s="25">
        <f t="shared" si="2"/>
        <v>10</v>
      </c>
    </row>
    <row r="41" spans="1:41" x14ac:dyDescent="0.35">
      <c r="A41" s="25" t="s">
        <v>44</v>
      </c>
      <c r="B41" s="28">
        <v>3711</v>
      </c>
      <c r="C41" s="25">
        <v>234</v>
      </c>
      <c r="D41" s="25">
        <v>152</v>
      </c>
      <c r="E41" s="25">
        <f t="shared" si="1"/>
        <v>82</v>
      </c>
      <c r="F41" s="25">
        <v>321</v>
      </c>
      <c r="G41" s="25">
        <v>89</v>
      </c>
      <c r="H41" s="25">
        <v>169</v>
      </c>
      <c r="I41" s="25">
        <v>402</v>
      </c>
      <c r="J41" s="25">
        <v>455</v>
      </c>
      <c r="K41" s="25">
        <v>372</v>
      </c>
      <c r="L41" s="25">
        <v>586</v>
      </c>
      <c r="M41" s="25">
        <v>592</v>
      </c>
      <c r="N41" s="25">
        <v>725</v>
      </c>
      <c r="O41" s="25">
        <v>6</v>
      </c>
      <c r="P41" s="25">
        <v>5</v>
      </c>
      <c r="Q41" s="25">
        <v>2</v>
      </c>
      <c r="R41" s="25">
        <v>22</v>
      </c>
      <c r="S41" s="25">
        <v>27</v>
      </c>
      <c r="T41" s="25">
        <v>32</v>
      </c>
      <c r="U41" s="25">
        <v>60</v>
      </c>
      <c r="V41" s="25">
        <v>42</v>
      </c>
      <c r="W41" s="25">
        <v>38</v>
      </c>
      <c r="X41" s="25">
        <v>5</v>
      </c>
      <c r="Y41" s="25">
        <v>3</v>
      </c>
      <c r="Z41" s="25">
        <v>0</v>
      </c>
      <c r="AA41" s="25">
        <v>12</v>
      </c>
      <c r="AB41" s="25">
        <v>19</v>
      </c>
      <c r="AC41" s="25">
        <v>15</v>
      </c>
      <c r="AD41" s="25">
        <v>40</v>
      </c>
      <c r="AE41" s="25">
        <v>34</v>
      </c>
      <c r="AF41" s="25">
        <v>24</v>
      </c>
      <c r="AG41" s="25">
        <f t="shared" si="2"/>
        <v>1</v>
      </c>
      <c r="AH41" s="25">
        <f t="shared" si="2"/>
        <v>2</v>
      </c>
      <c r="AI41" s="25">
        <f t="shared" si="2"/>
        <v>2</v>
      </c>
      <c r="AJ41" s="25">
        <f t="shared" si="2"/>
        <v>10</v>
      </c>
      <c r="AK41" s="25">
        <f t="shared" si="2"/>
        <v>8</v>
      </c>
      <c r="AL41" s="25">
        <f t="shared" si="2"/>
        <v>17</v>
      </c>
      <c r="AM41" s="25">
        <f t="shared" si="2"/>
        <v>20</v>
      </c>
      <c r="AN41" s="25">
        <f t="shared" si="2"/>
        <v>8</v>
      </c>
      <c r="AO41" s="25">
        <f t="shared" si="2"/>
        <v>14</v>
      </c>
    </row>
    <row r="42" spans="1:41" x14ac:dyDescent="0.35">
      <c r="A42" s="25" t="s">
        <v>45</v>
      </c>
      <c r="B42" s="28">
        <v>3973</v>
      </c>
      <c r="C42" s="25">
        <v>319</v>
      </c>
      <c r="D42" s="25">
        <v>221</v>
      </c>
      <c r="E42" s="25">
        <f t="shared" si="1"/>
        <v>98</v>
      </c>
      <c r="F42" s="25">
        <v>422</v>
      </c>
      <c r="G42" s="25">
        <v>110</v>
      </c>
      <c r="H42" s="25">
        <v>207</v>
      </c>
      <c r="I42" s="25">
        <v>449</v>
      </c>
      <c r="J42" s="25">
        <v>475</v>
      </c>
      <c r="K42" s="25">
        <v>382</v>
      </c>
      <c r="L42" s="25">
        <v>573</v>
      </c>
      <c r="M42" s="25">
        <v>635</v>
      </c>
      <c r="N42" s="25">
        <v>720</v>
      </c>
      <c r="O42" s="25">
        <v>19</v>
      </c>
      <c r="P42" s="25">
        <v>4</v>
      </c>
      <c r="Q42" s="25">
        <v>10</v>
      </c>
      <c r="R42" s="25">
        <v>38</v>
      </c>
      <c r="S42" s="25">
        <v>47</v>
      </c>
      <c r="T42" s="25">
        <v>45</v>
      </c>
      <c r="U42" s="25">
        <v>55</v>
      </c>
      <c r="V42" s="25">
        <v>52</v>
      </c>
      <c r="W42" s="25">
        <v>49</v>
      </c>
      <c r="X42" s="25">
        <v>12</v>
      </c>
      <c r="Y42" s="25">
        <v>2</v>
      </c>
      <c r="Z42" s="25">
        <v>3</v>
      </c>
      <c r="AA42" s="25">
        <v>23</v>
      </c>
      <c r="AB42" s="25">
        <v>30</v>
      </c>
      <c r="AC42" s="25">
        <v>31</v>
      </c>
      <c r="AD42" s="25">
        <v>38</v>
      </c>
      <c r="AE42" s="25">
        <v>44</v>
      </c>
      <c r="AF42" s="25">
        <v>38</v>
      </c>
      <c r="AG42" s="25">
        <f t="shared" si="2"/>
        <v>7</v>
      </c>
      <c r="AH42" s="25">
        <f t="shared" si="2"/>
        <v>2</v>
      </c>
      <c r="AI42" s="25">
        <f t="shared" si="2"/>
        <v>7</v>
      </c>
      <c r="AJ42" s="25">
        <f t="shared" si="2"/>
        <v>15</v>
      </c>
      <c r="AK42" s="25">
        <f t="shared" si="2"/>
        <v>17</v>
      </c>
      <c r="AL42" s="25">
        <f t="shared" si="2"/>
        <v>14</v>
      </c>
      <c r="AM42" s="25">
        <f t="shared" si="2"/>
        <v>17</v>
      </c>
      <c r="AN42" s="25">
        <f t="shared" si="2"/>
        <v>8</v>
      </c>
      <c r="AO42" s="25">
        <f t="shared" si="2"/>
        <v>11</v>
      </c>
    </row>
    <row r="43" spans="1:41" x14ac:dyDescent="0.35">
      <c r="A43" s="25" t="s">
        <v>46</v>
      </c>
      <c r="B43" s="28">
        <v>3829</v>
      </c>
      <c r="C43" s="25">
        <v>408</v>
      </c>
      <c r="D43" s="25">
        <v>284</v>
      </c>
      <c r="E43" s="25">
        <f t="shared" si="1"/>
        <v>124</v>
      </c>
      <c r="F43" s="25">
        <v>404</v>
      </c>
      <c r="G43" s="25">
        <v>92</v>
      </c>
      <c r="H43" s="25">
        <v>166</v>
      </c>
      <c r="I43" s="25">
        <v>417</v>
      </c>
      <c r="J43" s="25">
        <v>468</v>
      </c>
      <c r="K43" s="25">
        <v>398</v>
      </c>
      <c r="L43" s="25">
        <v>596</v>
      </c>
      <c r="M43" s="25">
        <v>560</v>
      </c>
      <c r="N43" s="25">
        <v>728</v>
      </c>
      <c r="O43" s="25">
        <v>18</v>
      </c>
      <c r="P43" s="25">
        <v>6</v>
      </c>
      <c r="Q43" s="25">
        <v>10</v>
      </c>
      <c r="R43" s="25">
        <v>41</v>
      </c>
      <c r="S43" s="25">
        <v>68</v>
      </c>
      <c r="T43" s="25">
        <v>74</v>
      </c>
      <c r="U43" s="25">
        <v>77</v>
      </c>
      <c r="V43" s="25">
        <v>56</v>
      </c>
      <c r="W43" s="25">
        <v>58</v>
      </c>
      <c r="X43" s="25">
        <v>12</v>
      </c>
      <c r="Y43" s="25">
        <v>5</v>
      </c>
      <c r="Z43" s="25">
        <v>5</v>
      </c>
      <c r="AA43" s="25">
        <v>20</v>
      </c>
      <c r="AB43" s="25">
        <v>38</v>
      </c>
      <c r="AC43" s="25">
        <v>50</v>
      </c>
      <c r="AD43" s="25">
        <v>62</v>
      </c>
      <c r="AE43" s="25">
        <v>47</v>
      </c>
      <c r="AF43" s="25">
        <v>45</v>
      </c>
      <c r="AG43" s="25">
        <f t="shared" ref="AG43:AO52" si="3">O43-X43</f>
        <v>6</v>
      </c>
      <c r="AH43" s="25">
        <f t="shared" si="3"/>
        <v>1</v>
      </c>
      <c r="AI43" s="25">
        <f t="shared" si="3"/>
        <v>5</v>
      </c>
      <c r="AJ43" s="25">
        <f t="shared" si="3"/>
        <v>21</v>
      </c>
      <c r="AK43" s="25">
        <f t="shared" si="3"/>
        <v>30</v>
      </c>
      <c r="AL43" s="25">
        <f t="shared" si="3"/>
        <v>24</v>
      </c>
      <c r="AM43" s="25">
        <f t="shared" si="3"/>
        <v>15</v>
      </c>
      <c r="AN43" s="25">
        <f t="shared" si="3"/>
        <v>9</v>
      </c>
      <c r="AO43" s="25">
        <f t="shared" si="3"/>
        <v>13</v>
      </c>
    </row>
    <row r="44" spans="1:41" x14ac:dyDescent="0.35">
      <c r="A44" s="25" t="s">
        <v>47</v>
      </c>
      <c r="B44" s="28">
        <v>3702</v>
      </c>
      <c r="C44" s="25">
        <v>471</v>
      </c>
      <c r="D44" s="25">
        <v>319</v>
      </c>
      <c r="E44" s="25">
        <f t="shared" si="1"/>
        <v>152</v>
      </c>
      <c r="F44" s="25">
        <v>354</v>
      </c>
      <c r="G44" s="25">
        <v>91</v>
      </c>
      <c r="H44" s="25">
        <v>141</v>
      </c>
      <c r="I44" s="25">
        <v>390</v>
      </c>
      <c r="J44" s="25">
        <v>434</v>
      </c>
      <c r="K44" s="25">
        <v>418</v>
      </c>
      <c r="L44" s="25">
        <v>474</v>
      </c>
      <c r="M44" s="25">
        <v>657</v>
      </c>
      <c r="N44" s="25">
        <v>743</v>
      </c>
      <c r="O44" s="25">
        <v>19</v>
      </c>
      <c r="P44" s="25">
        <v>6</v>
      </c>
      <c r="Q44" s="25">
        <v>14</v>
      </c>
      <c r="R44" s="25">
        <v>60</v>
      </c>
      <c r="S44" s="25">
        <v>72</v>
      </c>
      <c r="T44" s="25">
        <v>81</v>
      </c>
      <c r="U44" s="25">
        <v>74</v>
      </c>
      <c r="V44" s="25">
        <v>84</v>
      </c>
      <c r="W44" s="25">
        <v>61</v>
      </c>
      <c r="X44" s="25">
        <v>13</v>
      </c>
      <c r="Y44" s="25">
        <v>5</v>
      </c>
      <c r="Z44" s="25">
        <v>6</v>
      </c>
      <c r="AA44" s="25">
        <v>35</v>
      </c>
      <c r="AB44" s="25">
        <v>42</v>
      </c>
      <c r="AC44" s="25">
        <v>53</v>
      </c>
      <c r="AD44" s="25">
        <v>45</v>
      </c>
      <c r="AE44" s="25">
        <v>72</v>
      </c>
      <c r="AF44" s="25">
        <v>48</v>
      </c>
      <c r="AG44" s="25">
        <f t="shared" si="3"/>
        <v>6</v>
      </c>
      <c r="AH44" s="25">
        <f t="shared" si="3"/>
        <v>1</v>
      </c>
      <c r="AI44" s="25">
        <f t="shared" si="3"/>
        <v>8</v>
      </c>
      <c r="AJ44" s="25">
        <f t="shared" si="3"/>
        <v>25</v>
      </c>
      <c r="AK44" s="25">
        <f t="shared" si="3"/>
        <v>30</v>
      </c>
      <c r="AL44" s="25">
        <f t="shared" si="3"/>
        <v>28</v>
      </c>
      <c r="AM44" s="25">
        <f t="shared" si="3"/>
        <v>29</v>
      </c>
      <c r="AN44" s="25">
        <f t="shared" si="3"/>
        <v>12</v>
      </c>
      <c r="AO44" s="25">
        <f t="shared" si="3"/>
        <v>13</v>
      </c>
    </row>
    <row r="45" spans="1:41" x14ac:dyDescent="0.35">
      <c r="A45" s="25" t="s">
        <v>48</v>
      </c>
      <c r="B45" s="28">
        <v>3751</v>
      </c>
      <c r="C45" s="25">
        <v>701</v>
      </c>
      <c r="D45" s="25">
        <v>442</v>
      </c>
      <c r="E45" s="25">
        <f t="shared" si="1"/>
        <v>259</v>
      </c>
      <c r="F45" s="25">
        <v>348</v>
      </c>
      <c r="G45" s="25">
        <v>87</v>
      </c>
      <c r="H45" s="25">
        <v>160</v>
      </c>
      <c r="I45" s="25">
        <v>411</v>
      </c>
      <c r="J45" s="25">
        <v>435</v>
      </c>
      <c r="K45" s="25">
        <v>394</v>
      </c>
      <c r="L45" s="25">
        <v>569</v>
      </c>
      <c r="M45" s="25">
        <v>647</v>
      </c>
      <c r="N45" s="25">
        <v>700</v>
      </c>
      <c r="O45" s="25">
        <v>21</v>
      </c>
      <c r="P45" s="25">
        <v>8</v>
      </c>
      <c r="Q45" s="25">
        <v>11</v>
      </c>
      <c r="R45" s="25">
        <v>78</v>
      </c>
      <c r="S45" s="25">
        <v>95</v>
      </c>
      <c r="T45" s="25">
        <v>102</v>
      </c>
      <c r="U45" s="25">
        <v>151</v>
      </c>
      <c r="V45" s="25">
        <v>124</v>
      </c>
      <c r="W45" s="25">
        <v>111</v>
      </c>
      <c r="X45" s="25">
        <v>11</v>
      </c>
      <c r="Y45" s="25">
        <v>4</v>
      </c>
      <c r="Z45" s="25">
        <v>6</v>
      </c>
      <c r="AA45" s="25">
        <v>41</v>
      </c>
      <c r="AB45" s="25">
        <v>51</v>
      </c>
      <c r="AC45" s="25">
        <v>71</v>
      </c>
      <c r="AD45" s="25">
        <v>89</v>
      </c>
      <c r="AE45" s="25">
        <v>98</v>
      </c>
      <c r="AF45" s="25">
        <v>71</v>
      </c>
      <c r="AG45" s="25">
        <f t="shared" si="3"/>
        <v>10</v>
      </c>
      <c r="AH45" s="25">
        <f t="shared" si="3"/>
        <v>4</v>
      </c>
      <c r="AI45" s="25">
        <f t="shared" si="3"/>
        <v>5</v>
      </c>
      <c r="AJ45" s="25">
        <f t="shared" si="3"/>
        <v>37</v>
      </c>
      <c r="AK45" s="25">
        <f t="shared" si="3"/>
        <v>44</v>
      </c>
      <c r="AL45" s="25">
        <f t="shared" si="3"/>
        <v>31</v>
      </c>
      <c r="AM45" s="25">
        <f t="shared" si="3"/>
        <v>62</v>
      </c>
      <c r="AN45" s="25">
        <f t="shared" si="3"/>
        <v>26</v>
      </c>
      <c r="AO45" s="25">
        <f t="shared" si="3"/>
        <v>40</v>
      </c>
    </row>
    <row r="46" spans="1:41" x14ac:dyDescent="0.35">
      <c r="A46" s="25" t="s">
        <v>49</v>
      </c>
      <c r="B46" s="28">
        <v>3470</v>
      </c>
      <c r="C46" s="25">
        <v>918</v>
      </c>
      <c r="D46" s="25">
        <v>567</v>
      </c>
      <c r="E46" s="25">
        <f t="shared" si="1"/>
        <v>351</v>
      </c>
      <c r="F46" s="25">
        <v>344</v>
      </c>
      <c r="G46" s="25">
        <v>98</v>
      </c>
      <c r="H46" s="25">
        <v>135</v>
      </c>
      <c r="I46" s="25">
        <v>349</v>
      </c>
      <c r="J46" s="25">
        <v>408</v>
      </c>
      <c r="K46" s="25">
        <v>368</v>
      </c>
      <c r="L46" s="25">
        <v>538</v>
      </c>
      <c r="M46" s="25">
        <v>582</v>
      </c>
      <c r="N46" s="25">
        <v>648</v>
      </c>
      <c r="O46" s="25">
        <v>37</v>
      </c>
      <c r="P46" s="25">
        <v>5</v>
      </c>
      <c r="Q46" s="25">
        <v>12</v>
      </c>
      <c r="R46" s="25">
        <v>79</v>
      </c>
      <c r="S46" s="25">
        <v>139</v>
      </c>
      <c r="T46" s="25">
        <v>145</v>
      </c>
      <c r="U46" s="25">
        <v>205</v>
      </c>
      <c r="V46" s="25">
        <v>151</v>
      </c>
      <c r="W46" s="25">
        <v>145</v>
      </c>
      <c r="X46" s="25">
        <v>24</v>
      </c>
      <c r="Y46" s="25">
        <v>3</v>
      </c>
      <c r="Z46" s="25">
        <v>4</v>
      </c>
      <c r="AA46" s="25">
        <v>37</v>
      </c>
      <c r="AB46" s="25">
        <v>81</v>
      </c>
      <c r="AC46" s="25">
        <v>80</v>
      </c>
      <c r="AD46" s="25">
        <v>120</v>
      </c>
      <c r="AE46" s="25">
        <v>114</v>
      </c>
      <c r="AF46" s="25">
        <v>104</v>
      </c>
      <c r="AG46" s="25">
        <f t="shared" si="3"/>
        <v>13</v>
      </c>
      <c r="AH46" s="25">
        <f t="shared" si="3"/>
        <v>2</v>
      </c>
      <c r="AI46" s="25">
        <f t="shared" si="3"/>
        <v>8</v>
      </c>
      <c r="AJ46" s="25">
        <f t="shared" si="3"/>
        <v>42</v>
      </c>
      <c r="AK46" s="25">
        <f t="shared" si="3"/>
        <v>58</v>
      </c>
      <c r="AL46" s="25">
        <f t="shared" si="3"/>
        <v>65</v>
      </c>
      <c r="AM46" s="25">
        <f t="shared" si="3"/>
        <v>85</v>
      </c>
      <c r="AN46" s="25">
        <f t="shared" si="3"/>
        <v>37</v>
      </c>
      <c r="AO46" s="25">
        <f t="shared" si="3"/>
        <v>41</v>
      </c>
    </row>
    <row r="47" spans="1:41" x14ac:dyDescent="0.35">
      <c r="A47" s="25" t="s">
        <v>50</v>
      </c>
      <c r="B47" s="28">
        <v>3353</v>
      </c>
      <c r="C47" s="25">
        <v>1338</v>
      </c>
      <c r="D47" s="25">
        <v>826</v>
      </c>
      <c r="E47" s="25">
        <f t="shared" si="1"/>
        <v>512</v>
      </c>
      <c r="F47" s="25">
        <v>266</v>
      </c>
      <c r="G47" s="25">
        <v>62</v>
      </c>
      <c r="H47" s="25">
        <v>128</v>
      </c>
      <c r="I47" s="25">
        <v>339</v>
      </c>
      <c r="J47" s="25">
        <v>384</v>
      </c>
      <c r="K47" s="25">
        <v>396</v>
      </c>
      <c r="L47" s="25">
        <v>550</v>
      </c>
      <c r="M47" s="25">
        <v>568</v>
      </c>
      <c r="N47" s="25">
        <v>660</v>
      </c>
      <c r="O47" s="25">
        <v>38</v>
      </c>
      <c r="P47" s="25">
        <v>10</v>
      </c>
      <c r="Q47" s="25">
        <v>19</v>
      </c>
      <c r="R47" s="25">
        <v>119</v>
      </c>
      <c r="S47" s="25">
        <v>161</v>
      </c>
      <c r="T47" s="25">
        <v>184</v>
      </c>
      <c r="U47" s="25">
        <v>305</v>
      </c>
      <c r="V47" s="25">
        <v>249</v>
      </c>
      <c r="W47" s="25">
        <v>253</v>
      </c>
      <c r="X47" s="25">
        <v>17</v>
      </c>
      <c r="Y47" s="25">
        <v>6</v>
      </c>
      <c r="Z47" s="25">
        <v>8</v>
      </c>
      <c r="AA47" s="25">
        <v>53</v>
      </c>
      <c r="AB47" s="25">
        <v>87</v>
      </c>
      <c r="AC47" s="25">
        <v>106</v>
      </c>
      <c r="AD47" s="25">
        <v>191</v>
      </c>
      <c r="AE47" s="25">
        <v>171</v>
      </c>
      <c r="AF47" s="25">
        <v>187</v>
      </c>
      <c r="AG47" s="25">
        <f t="shared" si="3"/>
        <v>21</v>
      </c>
      <c r="AH47" s="25">
        <f t="shared" si="3"/>
        <v>4</v>
      </c>
      <c r="AI47" s="25">
        <f t="shared" si="3"/>
        <v>11</v>
      </c>
      <c r="AJ47" s="25">
        <f t="shared" si="3"/>
        <v>66</v>
      </c>
      <c r="AK47" s="25">
        <f t="shared" si="3"/>
        <v>74</v>
      </c>
      <c r="AL47" s="25">
        <f t="shared" si="3"/>
        <v>78</v>
      </c>
      <c r="AM47" s="25">
        <f t="shared" si="3"/>
        <v>114</v>
      </c>
      <c r="AN47" s="25">
        <f t="shared" si="3"/>
        <v>78</v>
      </c>
      <c r="AO47" s="25">
        <f t="shared" si="3"/>
        <v>66</v>
      </c>
    </row>
    <row r="48" spans="1:41" x14ac:dyDescent="0.35">
      <c r="A48" s="25" t="s">
        <v>51</v>
      </c>
      <c r="B48" s="28">
        <v>3469</v>
      </c>
      <c r="C48" s="25">
        <v>1732</v>
      </c>
      <c r="D48" s="25">
        <v>1059</v>
      </c>
      <c r="E48" s="25">
        <f t="shared" si="1"/>
        <v>673</v>
      </c>
      <c r="F48" s="25">
        <v>290</v>
      </c>
      <c r="G48" s="25">
        <v>60</v>
      </c>
      <c r="H48" s="25">
        <v>109</v>
      </c>
      <c r="I48" s="25">
        <v>335</v>
      </c>
      <c r="J48" s="25">
        <v>444</v>
      </c>
      <c r="K48" s="25">
        <v>384</v>
      </c>
      <c r="L48" s="25">
        <v>555</v>
      </c>
      <c r="M48" s="25">
        <v>583</v>
      </c>
      <c r="N48" s="25">
        <v>709</v>
      </c>
      <c r="O48" s="25">
        <v>53</v>
      </c>
      <c r="P48" s="25">
        <v>8</v>
      </c>
      <c r="Q48" s="25">
        <v>25</v>
      </c>
      <c r="R48" s="25">
        <v>145</v>
      </c>
      <c r="S48" s="25">
        <v>248</v>
      </c>
      <c r="T48" s="25">
        <v>238</v>
      </c>
      <c r="U48" s="25">
        <v>330</v>
      </c>
      <c r="V48" s="25">
        <v>325</v>
      </c>
      <c r="W48" s="25">
        <v>360</v>
      </c>
      <c r="X48" s="25">
        <v>39</v>
      </c>
      <c r="Y48" s="25">
        <v>3</v>
      </c>
      <c r="Z48" s="25">
        <v>10</v>
      </c>
      <c r="AA48" s="25">
        <v>63</v>
      </c>
      <c r="AB48" s="25">
        <v>132</v>
      </c>
      <c r="AC48" s="25">
        <v>134</v>
      </c>
      <c r="AD48" s="25">
        <v>213</v>
      </c>
      <c r="AE48" s="25">
        <v>215</v>
      </c>
      <c r="AF48" s="25">
        <v>250</v>
      </c>
      <c r="AG48" s="25">
        <f t="shared" si="3"/>
        <v>14</v>
      </c>
      <c r="AH48" s="25">
        <f t="shared" si="3"/>
        <v>5</v>
      </c>
      <c r="AI48" s="25">
        <f t="shared" si="3"/>
        <v>15</v>
      </c>
      <c r="AJ48" s="25">
        <f t="shared" si="3"/>
        <v>82</v>
      </c>
      <c r="AK48" s="25">
        <f t="shared" si="3"/>
        <v>116</v>
      </c>
      <c r="AL48" s="25">
        <f t="shared" si="3"/>
        <v>104</v>
      </c>
      <c r="AM48" s="25">
        <f t="shared" si="3"/>
        <v>117</v>
      </c>
      <c r="AN48" s="25">
        <f t="shared" si="3"/>
        <v>110</v>
      </c>
      <c r="AO48" s="25">
        <f t="shared" si="3"/>
        <v>110</v>
      </c>
    </row>
    <row r="49" spans="1:41" x14ac:dyDescent="0.35">
      <c r="A49" s="25" t="s">
        <v>52</v>
      </c>
      <c r="B49" s="28">
        <v>3428</v>
      </c>
      <c r="C49" s="25">
        <v>1864</v>
      </c>
      <c r="D49" s="25">
        <v>1093</v>
      </c>
      <c r="E49" s="25">
        <f t="shared" si="1"/>
        <v>771</v>
      </c>
      <c r="F49" s="25">
        <v>240</v>
      </c>
      <c r="G49" s="25">
        <v>72</v>
      </c>
      <c r="H49" s="25">
        <v>117</v>
      </c>
      <c r="I49" s="25">
        <v>315</v>
      </c>
      <c r="J49" s="25">
        <v>387</v>
      </c>
      <c r="K49" s="25">
        <v>432</v>
      </c>
      <c r="L49" s="25">
        <v>539</v>
      </c>
      <c r="M49" s="25">
        <v>647</v>
      </c>
      <c r="N49" s="25">
        <v>679</v>
      </c>
      <c r="O49" s="25">
        <v>39</v>
      </c>
      <c r="P49" s="25">
        <v>10</v>
      </c>
      <c r="Q49" s="25">
        <v>27</v>
      </c>
      <c r="R49" s="25">
        <v>124</v>
      </c>
      <c r="S49" s="25">
        <v>221</v>
      </c>
      <c r="T49" s="25">
        <v>286</v>
      </c>
      <c r="U49" s="25">
        <v>384</v>
      </c>
      <c r="V49" s="25">
        <v>399</v>
      </c>
      <c r="W49" s="25">
        <v>374</v>
      </c>
      <c r="X49" s="25">
        <v>21</v>
      </c>
      <c r="Y49" s="25">
        <v>6</v>
      </c>
      <c r="Z49" s="25">
        <v>12</v>
      </c>
      <c r="AA49" s="25">
        <v>42</v>
      </c>
      <c r="AB49" s="25">
        <v>111</v>
      </c>
      <c r="AC49" s="25">
        <v>165</v>
      </c>
      <c r="AD49" s="25">
        <v>226</v>
      </c>
      <c r="AE49" s="25">
        <v>262</v>
      </c>
      <c r="AF49" s="25">
        <v>248</v>
      </c>
      <c r="AG49" s="25">
        <f t="shared" si="3"/>
        <v>18</v>
      </c>
      <c r="AH49" s="25">
        <f t="shared" si="3"/>
        <v>4</v>
      </c>
      <c r="AI49" s="25">
        <f t="shared" si="3"/>
        <v>15</v>
      </c>
      <c r="AJ49" s="25">
        <f t="shared" si="3"/>
        <v>82</v>
      </c>
      <c r="AK49" s="25">
        <f t="shared" si="3"/>
        <v>110</v>
      </c>
      <c r="AL49" s="25">
        <f t="shared" si="3"/>
        <v>121</v>
      </c>
      <c r="AM49" s="25">
        <f t="shared" si="3"/>
        <v>158</v>
      </c>
      <c r="AN49" s="25">
        <f t="shared" si="3"/>
        <v>137</v>
      </c>
      <c r="AO49" s="25">
        <f t="shared" si="3"/>
        <v>126</v>
      </c>
    </row>
    <row r="50" spans="1:41" x14ac:dyDescent="0.35">
      <c r="A50" s="25" t="s">
        <v>53</v>
      </c>
      <c r="B50" s="28">
        <v>3575</v>
      </c>
      <c r="C50" s="25">
        <v>1694</v>
      </c>
      <c r="D50" s="25">
        <v>1018</v>
      </c>
      <c r="E50" s="25">
        <f t="shared" si="1"/>
        <v>676</v>
      </c>
      <c r="F50" s="25">
        <v>244</v>
      </c>
      <c r="G50" s="25">
        <v>55</v>
      </c>
      <c r="H50" s="25">
        <v>118</v>
      </c>
      <c r="I50" s="25">
        <v>342</v>
      </c>
      <c r="J50" s="25">
        <v>391</v>
      </c>
      <c r="K50" s="25">
        <v>366</v>
      </c>
      <c r="L50" s="25">
        <v>557</v>
      </c>
      <c r="M50" s="25">
        <v>701</v>
      </c>
      <c r="N50" s="25">
        <v>801</v>
      </c>
      <c r="O50" s="25">
        <v>38</v>
      </c>
      <c r="P50" s="25">
        <v>7</v>
      </c>
      <c r="Q50" s="25">
        <v>21</v>
      </c>
      <c r="R50" s="25">
        <v>104</v>
      </c>
      <c r="S50" s="25">
        <v>173</v>
      </c>
      <c r="T50" s="25">
        <v>201</v>
      </c>
      <c r="U50" s="25">
        <v>329</v>
      </c>
      <c r="V50" s="25">
        <v>421</v>
      </c>
      <c r="W50" s="25">
        <v>400</v>
      </c>
      <c r="X50" s="25">
        <v>20</v>
      </c>
      <c r="Y50" s="25">
        <v>0</v>
      </c>
      <c r="Z50" s="25">
        <v>12</v>
      </c>
      <c r="AA50" s="25">
        <v>35</v>
      </c>
      <c r="AB50" s="25">
        <v>95</v>
      </c>
      <c r="AC50" s="25">
        <v>110</v>
      </c>
      <c r="AD50" s="25">
        <v>188</v>
      </c>
      <c r="AE50" s="25">
        <v>287</v>
      </c>
      <c r="AF50" s="25">
        <v>271</v>
      </c>
      <c r="AG50" s="25">
        <f t="shared" si="3"/>
        <v>18</v>
      </c>
      <c r="AH50" s="25">
        <f t="shared" si="3"/>
        <v>7</v>
      </c>
      <c r="AI50" s="25">
        <f t="shared" si="3"/>
        <v>9</v>
      </c>
      <c r="AJ50" s="25">
        <f t="shared" si="3"/>
        <v>69</v>
      </c>
      <c r="AK50" s="25">
        <f t="shared" si="3"/>
        <v>78</v>
      </c>
      <c r="AL50" s="25">
        <f t="shared" si="3"/>
        <v>91</v>
      </c>
      <c r="AM50" s="25">
        <f t="shared" si="3"/>
        <v>141</v>
      </c>
      <c r="AN50" s="25">
        <f t="shared" si="3"/>
        <v>134</v>
      </c>
      <c r="AO50" s="25">
        <f t="shared" si="3"/>
        <v>129</v>
      </c>
    </row>
    <row r="51" spans="1:41" x14ac:dyDescent="0.35">
      <c r="A51" s="25" t="s">
        <v>54</v>
      </c>
      <c r="B51" s="28">
        <v>3476</v>
      </c>
      <c r="C51" s="25">
        <v>1122</v>
      </c>
      <c r="D51" s="25">
        <v>753</v>
      </c>
      <c r="E51" s="25">
        <f t="shared" si="1"/>
        <v>369</v>
      </c>
      <c r="F51" s="25">
        <v>231</v>
      </c>
      <c r="G51" s="25">
        <v>59</v>
      </c>
      <c r="H51" s="25">
        <v>133</v>
      </c>
      <c r="I51" s="25">
        <v>343</v>
      </c>
      <c r="J51" s="25">
        <v>364</v>
      </c>
      <c r="K51" s="25">
        <v>428</v>
      </c>
      <c r="L51" s="25">
        <v>564</v>
      </c>
      <c r="M51" s="25">
        <v>634</v>
      </c>
      <c r="N51" s="25">
        <v>720</v>
      </c>
      <c r="O51" s="25">
        <v>27</v>
      </c>
      <c r="P51" s="25">
        <v>3</v>
      </c>
      <c r="Q51" s="25">
        <v>18</v>
      </c>
      <c r="R51" s="25">
        <v>69</v>
      </c>
      <c r="S51" s="25">
        <v>117</v>
      </c>
      <c r="T51" s="25">
        <v>135</v>
      </c>
      <c r="U51" s="25">
        <v>220</v>
      </c>
      <c r="V51" s="25">
        <v>244</v>
      </c>
      <c r="W51" s="25">
        <v>289</v>
      </c>
      <c r="X51" s="25">
        <v>16</v>
      </c>
      <c r="Y51" s="25">
        <v>2</v>
      </c>
      <c r="Z51" s="25">
        <v>11</v>
      </c>
      <c r="AA51" s="25">
        <v>43</v>
      </c>
      <c r="AB51" s="25">
        <v>57</v>
      </c>
      <c r="AC51" s="25">
        <v>88</v>
      </c>
      <c r="AD51" s="25">
        <v>145</v>
      </c>
      <c r="AE51" s="25">
        <v>174</v>
      </c>
      <c r="AF51" s="25">
        <v>217</v>
      </c>
      <c r="AG51" s="25">
        <f t="shared" si="3"/>
        <v>11</v>
      </c>
      <c r="AH51" s="25">
        <f t="shared" si="3"/>
        <v>1</v>
      </c>
      <c r="AI51" s="25">
        <f t="shared" si="3"/>
        <v>7</v>
      </c>
      <c r="AJ51" s="25">
        <f t="shared" si="3"/>
        <v>26</v>
      </c>
      <c r="AK51" s="25">
        <f t="shared" si="3"/>
        <v>60</v>
      </c>
      <c r="AL51" s="25">
        <f t="shared" si="3"/>
        <v>47</v>
      </c>
      <c r="AM51" s="25">
        <f t="shared" si="3"/>
        <v>75</v>
      </c>
      <c r="AN51" s="25">
        <f t="shared" si="3"/>
        <v>70</v>
      </c>
      <c r="AO51" s="25">
        <f t="shared" si="3"/>
        <v>72</v>
      </c>
    </row>
    <row r="52" spans="1:41" x14ac:dyDescent="0.35">
      <c r="A52" s="25" t="s">
        <v>55</v>
      </c>
      <c r="B52" s="28">
        <v>3317</v>
      </c>
      <c r="C52" s="25">
        <v>715</v>
      </c>
      <c r="D52" s="25">
        <v>490</v>
      </c>
      <c r="E52" s="25">
        <f t="shared" si="1"/>
        <v>225</v>
      </c>
      <c r="F52" s="25">
        <v>256</v>
      </c>
      <c r="G52" s="25">
        <v>57</v>
      </c>
      <c r="H52" s="25">
        <v>143</v>
      </c>
      <c r="I52" s="25">
        <v>372</v>
      </c>
      <c r="J52" s="25">
        <v>366</v>
      </c>
      <c r="K52" s="25">
        <v>346</v>
      </c>
      <c r="L52" s="25">
        <v>521</v>
      </c>
      <c r="M52" s="25">
        <v>579</v>
      </c>
      <c r="N52" s="25">
        <v>677</v>
      </c>
      <c r="O52" s="25">
        <v>27</v>
      </c>
      <c r="P52" s="25">
        <v>3</v>
      </c>
      <c r="Q52" s="25">
        <v>6</v>
      </c>
      <c r="R52" s="25">
        <v>41</v>
      </c>
      <c r="S52" s="25">
        <v>72</v>
      </c>
      <c r="T52" s="25">
        <v>74</v>
      </c>
      <c r="U52" s="25">
        <v>146</v>
      </c>
      <c r="V52" s="25">
        <v>157</v>
      </c>
      <c r="W52" s="25">
        <v>189</v>
      </c>
      <c r="X52" s="25">
        <v>19</v>
      </c>
      <c r="Y52" s="25">
        <v>1</v>
      </c>
      <c r="Z52" s="25">
        <v>4</v>
      </c>
      <c r="AA52" s="25">
        <v>28</v>
      </c>
      <c r="AB52" s="25">
        <v>43</v>
      </c>
      <c r="AC52" s="25">
        <v>44</v>
      </c>
      <c r="AD52" s="25">
        <v>94</v>
      </c>
      <c r="AE52" s="25">
        <v>116</v>
      </c>
      <c r="AF52" s="25">
        <v>141</v>
      </c>
      <c r="AG52" s="25">
        <f t="shared" si="3"/>
        <v>8</v>
      </c>
      <c r="AH52" s="25">
        <f t="shared" si="3"/>
        <v>2</v>
      </c>
      <c r="AI52" s="25">
        <f t="shared" si="3"/>
        <v>2</v>
      </c>
      <c r="AJ52" s="25">
        <f t="shared" si="3"/>
        <v>13</v>
      </c>
      <c r="AK52" s="25">
        <f t="shared" si="3"/>
        <v>29</v>
      </c>
      <c r="AL52" s="25">
        <f t="shared" si="3"/>
        <v>30</v>
      </c>
      <c r="AM52" s="25">
        <f t="shared" si="3"/>
        <v>52</v>
      </c>
      <c r="AN52" s="25">
        <f t="shared" si="3"/>
        <v>41</v>
      </c>
      <c r="AO52" s="25">
        <f t="shared" si="3"/>
        <v>48</v>
      </c>
    </row>
    <row r="54" spans="1:41" ht="24" customHeight="1" x14ac:dyDescent="0.35">
      <c r="A54" s="2" t="s">
        <v>57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C74412-0F84-4B51-AC1D-AB222E34D61E}">
  <dimension ref="A1:O17"/>
  <sheetViews>
    <sheetView workbookViewId="0">
      <selection sqref="A1:O1"/>
    </sheetView>
  </sheetViews>
  <sheetFormatPr defaultRowHeight="14.5" x14ac:dyDescent="0.35"/>
  <cols>
    <col min="1" max="1" width="27.08984375" customWidth="1"/>
    <col min="2" max="2" width="17.08984375" customWidth="1"/>
    <col min="4" max="4" width="13.08984375" customWidth="1"/>
    <col min="11" max="11" width="13.54296875" customWidth="1"/>
    <col min="13" max="13" width="14" customWidth="1"/>
    <col min="14" max="14" width="15.1796875" customWidth="1"/>
    <col min="15" max="15" width="13.90625" customWidth="1"/>
  </cols>
  <sheetData>
    <row r="1" spans="1:15" ht="25.25" customHeight="1" x14ac:dyDescent="0.35">
      <c r="A1" s="16" t="s">
        <v>60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</row>
    <row r="2" spans="1:15" ht="39" x14ac:dyDescent="0.35">
      <c r="A2" s="3" t="s">
        <v>61</v>
      </c>
      <c r="B2" s="3" t="s">
        <v>62</v>
      </c>
      <c r="C2" s="3" t="s">
        <v>63</v>
      </c>
      <c r="D2" s="3" t="s">
        <v>64</v>
      </c>
      <c r="E2" s="3" t="s">
        <v>65</v>
      </c>
      <c r="F2" s="3" t="s">
        <v>66</v>
      </c>
      <c r="G2" s="3" t="s">
        <v>67</v>
      </c>
      <c r="H2" s="3" t="s">
        <v>68</v>
      </c>
      <c r="I2" s="3" t="s">
        <v>69</v>
      </c>
      <c r="J2" s="3" t="s">
        <v>70</v>
      </c>
      <c r="K2" s="3" t="s">
        <v>71</v>
      </c>
      <c r="L2" s="3" t="s">
        <v>72</v>
      </c>
      <c r="M2" s="3" t="s">
        <v>73</v>
      </c>
      <c r="N2" s="3" t="s">
        <v>74</v>
      </c>
      <c r="O2" s="3" t="s">
        <v>75</v>
      </c>
    </row>
    <row r="3" spans="1:15" x14ac:dyDescent="0.35">
      <c r="A3" s="4">
        <v>1</v>
      </c>
      <c r="B3" s="4">
        <v>2</v>
      </c>
      <c r="C3" s="4">
        <v>3</v>
      </c>
      <c r="D3" s="4">
        <v>4</v>
      </c>
      <c r="E3" s="4">
        <v>5</v>
      </c>
      <c r="F3" s="4">
        <v>6</v>
      </c>
      <c r="G3" s="4">
        <v>7</v>
      </c>
      <c r="H3" s="4">
        <v>8</v>
      </c>
      <c r="I3" s="4">
        <v>9</v>
      </c>
      <c r="J3" s="4">
        <v>10</v>
      </c>
      <c r="K3" s="4">
        <v>11</v>
      </c>
      <c r="L3" s="4">
        <v>12</v>
      </c>
      <c r="M3" s="4">
        <v>13</v>
      </c>
      <c r="N3" s="4" t="s">
        <v>76</v>
      </c>
      <c r="O3" s="4" t="s">
        <v>77</v>
      </c>
    </row>
    <row r="4" spans="1:15" x14ac:dyDescent="0.35">
      <c r="A4" s="5" t="s">
        <v>78</v>
      </c>
      <c r="B4" s="6">
        <v>240174</v>
      </c>
      <c r="C4" s="6">
        <v>0</v>
      </c>
      <c r="D4" s="6">
        <v>0</v>
      </c>
      <c r="E4" s="6">
        <v>0</v>
      </c>
      <c r="F4" s="6">
        <v>0</v>
      </c>
      <c r="G4" s="6">
        <v>1</v>
      </c>
      <c r="H4" s="6">
        <v>3</v>
      </c>
      <c r="I4" s="6">
        <v>3</v>
      </c>
      <c r="J4" s="6">
        <v>6</v>
      </c>
      <c r="K4" s="6">
        <v>11</v>
      </c>
      <c r="L4" s="6">
        <v>6</v>
      </c>
      <c r="M4" s="6">
        <v>3</v>
      </c>
      <c r="N4" s="6">
        <v>33</v>
      </c>
      <c r="O4" s="7">
        <f>N4/B4</f>
        <v>1.3740038472107721E-4</v>
      </c>
    </row>
    <row r="5" spans="1:15" x14ac:dyDescent="0.35">
      <c r="A5" s="8" t="s">
        <v>79</v>
      </c>
      <c r="B5" s="6">
        <v>82008</v>
      </c>
      <c r="C5" s="6">
        <v>0</v>
      </c>
      <c r="D5" s="6">
        <v>0</v>
      </c>
      <c r="E5" s="6">
        <v>0</v>
      </c>
      <c r="F5" s="6">
        <v>0</v>
      </c>
      <c r="G5" s="6">
        <v>2</v>
      </c>
      <c r="H5" s="6">
        <v>2291</v>
      </c>
      <c r="I5" s="6">
        <v>7287</v>
      </c>
      <c r="J5" s="6">
        <v>5924</v>
      </c>
      <c r="K5" s="6">
        <v>7667</v>
      </c>
      <c r="L5" s="6">
        <v>4678</v>
      </c>
      <c r="M5" s="6">
        <v>6069</v>
      </c>
      <c r="N5" s="6">
        <v>33918</v>
      </c>
      <c r="O5" s="9">
        <f t="shared" ref="O5:O15" si="0">N5/B5</f>
        <v>0.41359379572724614</v>
      </c>
    </row>
    <row r="6" spans="1:15" x14ac:dyDescent="0.35">
      <c r="A6" s="8" t="s">
        <v>80</v>
      </c>
      <c r="B6" s="6">
        <v>36352</v>
      </c>
      <c r="C6" s="6">
        <v>0</v>
      </c>
      <c r="D6" s="6">
        <v>2</v>
      </c>
      <c r="E6" s="6">
        <v>6</v>
      </c>
      <c r="F6" s="6">
        <v>6</v>
      </c>
      <c r="G6" s="6">
        <v>157</v>
      </c>
      <c r="H6" s="6">
        <v>5351</v>
      </c>
      <c r="I6" s="6">
        <v>4031</v>
      </c>
      <c r="J6" s="6">
        <v>3194</v>
      </c>
      <c r="K6" s="6">
        <v>3635</v>
      </c>
      <c r="L6" s="6">
        <v>2369</v>
      </c>
      <c r="M6" s="6">
        <v>3207</v>
      </c>
      <c r="N6" s="6">
        <v>21958</v>
      </c>
      <c r="O6" s="9">
        <f t="shared" si="0"/>
        <v>0.60403829225352113</v>
      </c>
    </row>
    <row r="7" spans="1:15" x14ac:dyDescent="0.35">
      <c r="A7" s="10" t="s">
        <v>81</v>
      </c>
      <c r="B7" s="11">
        <f t="shared" ref="B7:L7" si="1">SUM(B4:B6)</f>
        <v>358534</v>
      </c>
      <c r="C7" s="11">
        <f t="shared" si="1"/>
        <v>0</v>
      </c>
      <c r="D7" s="11">
        <f t="shared" si="1"/>
        <v>2</v>
      </c>
      <c r="E7" s="11">
        <f t="shared" si="1"/>
        <v>6</v>
      </c>
      <c r="F7" s="11">
        <f t="shared" si="1"/>
        <v>6</v>
      </c>
      <c r="G7" s="11">
        <f t="shared" si="1"/>
        <v>160</v>
      </c>
      <c r="H7" s="11">
        <f t="shared" si="1"/>
        <v>7645</v>
      </c>
      <c r="I7" s="11">
        <f t="shared" si="1"/>
        <v>11321</v>
      </c>
      <c r="J7" s="11">
        <f t="shared" si="1"/>
        <v>9124</v>
      </c>
      <c r="K7" s="11">
        <f t="shared" si="1"/>
        <v>11313</v>
      </c>
      <c r="L7" s="11">
        <f t="shared" si="1"/>
        <v>7053</v>
      </c>
      <c r="M7" s="11">
        <f>SUM(M4:M6)</f>
        <v>9279</v>
      </c>
      <c r="N7" s="11">
        <f>SUM(N4:N6)</f>
        <v>55909</v>
      </c>
      <c r="O7" s="12">
        <f t="shared" si="0"/>
        <v>0.15593779111604478</v>
      </c>
    </row>
    <row r="8" spans="1:15" x14ac:dyDescent="0.35">
      <c r="A8" s="5" t="s">
        <v>82</v>
      </c>
      <c r="B8" s="6">
        <v>224235</v>
      </c>
      <c r="C8" s="6">
        <v>1127</v>
      </c>
      <c r="D8" s="6">
        <v>1457</v>
      </c>
      <c r="E8" s="6">
        <v>538</v>
      </c>
      <c r="F8" s="6">
        <v>1447</v>
      </c>
      <c r="G8" s="6">
        <v>20680</v>
      </c>
      <c r="H8" s="6">
        <v>44291</v>
      </c>
      <c r="I8" s="6">
        <v>23641</v>
      </c>
      <c r="J8" s="6">
        <v>13314</v>
      </c>
      <c r="K8" s="6">
        <v>17254</v>
      </c>
      <c r="L8" s="6">
        <v>23042</v>
      </c>
      <c r="M8" s="6">
        <v>16407</v>
      </c>
      <c r="N8" s="6">
        <v>163198</v>
      </c>
      <c r="O8" s="9">
        <f t="shared" si="0"/>
        <v>0.72779896091154372</v>
      </c>
    </row>
    <row r="9" spans="1:15" x14ac:dyDescent="0.35">
      <c r="A9" s="5" t="s">
        <v>83</v>
      </c>
      <c r="B9" s="6">
        <v>268751</v>
      </c>
      <c r="C9" s="6">
        <v>1263</v>
      </c>
      <c r="D9" s="6">
        <v>1765</v>
      </c>
      <c r="E9" s="6">
        <v>666</v>
      </c>
      <c r="F9" s="6">
        <v>1911</v>
      </c>
      <c r="G9" s="6">
        <v>32491</v>
      </c>
      <c r="H9" s="6">
        <v>51547</v>
      </c>
      <c r="I9" s="6">
        <v>24430</v>
      </c>
      <c r="J9" s="6">
        <v>13675</v>
      </c>
      <c r="K9" s="6">
        <v>17255</v>
      </c>
      <c r="L9" s="6">
        <v>32536</v>
      </c>
      <c r="M9" s="6">
        <v>22668</v>
      </c>
      <c r="N9" s="6">
        <v>200207</v>
      </c>
      <c r="O9" s="9">
        <f t="shared" si="0"/>
        <v>0.74495350714974085</v>
      </c>
    </row>
    <row r="10" spans="1:15" x14ac:dyDescent="0.35">
      <c r="A10" s="5" t="s">
        <v>84</v>
      </c>
      <c r="B10" s="6">
        <v>252868</v>
      </c>
      <c r="C10" s="6">
        <v>1310</v>
      </c>
      <c r="D10" s="6">
        <v>2017</v>
      </c>
      <c r="E10" s="6">
        <v>694</v>
      </c>
      <c r="F10" s="6">
        <v>2433</v>
      </c>
      <c r="G10" s="6">
        <v>32962</v>
      </c>
      <c r="H10" s="6">
        <v>45639</v>
      </c>
      <c r="I10" s="6">
        <v>22079</v>
      </c>
      <c r="J10" s="6">
        <v>13634</v>
      </c>
      <c r="K10" s="6">
        <v>16355</v>
      </c>
      <c r="L10" s="6">
        <v>30429</v>
      </c>
      <c r="M10" s="6">
        <v>20480</v>
      </c>
      <c r="N10" s="6">
        <v>188032</v>
      </c>
      <c r="O10" s="9">
        <f t="shared" si="0"/>
        <v>0.74359745005299205</v>
      </c>
    </row>
    <row r="11" spans="1:15" x14ac:dyDescent="0.35">
      <c r="A11" s="5" t="s">
        <v>85</v>
      </c>
      <c r="B11" s="6">
        <v>261615</v>
      </c>
      <c r="C11" s="6">
        <v>1699</v>
      </c>
      <c r="D11" s="6">
        <v>2687</v>
      </c>
      <c r="E11" s="6">
        <v>1014</v>
      </c>
      <c r="F11" s="6">
        <v>3708</v>
      </c>
      <c r="G11" s="6">
        <v>35744</v>
      </c>
      <c r="H11" s="6">
        <v>46057</v>
      </c>
      <c r="I11" s="6">
        <v>22209</v>
      </c>
      <c r="J11" s="6">
        <v>14470</v>
      </c>
      <c r="K11" s="6">
        <v>16201</v>
      </c>
      <c r="L11" s="6">
        <v>31435</v>
      </c>
      <c r="M11" s="6">
        <v>21620</v>
      </c>
      <c r="N11" s="6">
        <v>196844</v>
      </c>
      <c r="O11" s="9">
        <f t="shared" si="0"/>
        <v>0.75241863043021229</v>
      </c>
    </row>
    <row r="12" spans="1:15" x14ac:dyDescent="0.35">
      <c r="A12" s="5" t="s">
        <v>86</v>
      </c>
      <c r="B12" s="6">
        <v>244986</v>
      </c>
      <c r="C12" s="6">
        <v>1148</v>
      </c>
      <c r="D12" s="6">
        <v>2042</v>
      </c>
      <c r="E12" s="6">
        <v>911</v>
      </c>
      <c r="F12" s="6">
        <v>5356</v>
      </c>
      <c r="G12" s="6">
        <v>41463</v>
      </c>
      <c r="H12" s="6">
        <v>43786</v>
      </c>
      <c r="I12" s="6">
        <v>18038</v>
      </c>
      <c r="J12" s="6">
        <v>11379</v>
      </c>
      <c r="K12" s="6">
        <v>12421</v>
      </c>
      <c r="L12" s="6">
        <v>24539</v>
      </c>
      <c r="M12" s="6">
        <v>19038</v>
      </c>
      <c r="N12" s="6">
        <v>180121</v>
      </c>
      <c r="O12" s="9">
        <f t="shared" si="0"/>
        <v>0.73522976823165409</v>
      </c>
    </row>
    <row r="13" spans="1:15" x14ac:dyDescent="0.35">
      <c r="A13" s="5" t="s">
        <v>87</v>
      </c>
      <c r="B13" s="6">
        <v>168753</v>
      </c>
      <c r="C13" s="6">
        <v>210</v>
      </c>
      <c r="D13" s="6">
        <v>478</v>
      </c>
      <c r="E13" s="6">
        <v>2464</v>
      </c>
      <c r="F13" s="6">
        <v>10286</v>
      </c>
      <c r="G13" s="6">
        <v>36620</v>
      </c>
      <c r="H13" s="6">
        <v>23160</v>
      </c>
      <c r="I13" s="6">
        <v>8398</v>
      </c>
      <c r="J13" s="6">
        <v>5112</v>
      </c>
      <c r="K13" s="6">
        <v>6081</v>
      </c>
      <c r="L13" s="6">
        <v>11364</v>
      </c>
      <c r="M13" s="6">
        <v>10249</v>
      </c>
      <c r="N13" s="6">
        <v>114422</v>
      </c>
      <c r="O13" s="9">
        <f t="shared" si="0"/>
        <v>0.67804424217643533</v>
      </c>
    </row>
    <row r="14" spans="1:15" x14ac:dyDescent="0.35">
      <c r="A14" s="5" t="s">
        <v>88</v>
      </c>
      <c r="B14" s="6">
        <v>97940</v>
      </c>
      <c r="C14" s="6">
        <v>17</v>
      </c>
      <c r="D14" s="6">
        <v>92</v>
      </c>
      <c r="E14" s="6">
        <v>1122</v>
      </c>
      <c r="F14" s="6">
        <v>4931</v>
      </c>
      <c r="G14" s="6">
        <v>18286</v>
      </c>
      <c r="H14" s="6">
        <v>10786</v>
      </c>
      <c r="I14" s="6">
        <v>3884</v>
      </c>
      <c r="J14" s="6">
        <v>2286</v>
      </c>
      <c r="K14" s="6">
        <v>2719</v>
      </c>
      <c r="L14" s="6">
        <v>5535</v>
      </c>
      <c r="M14" s="6">
        <v>5580</v>
      </c>
      <c r="N14" s="6">
        <v>55238</v>
      </c>
      <c r="O14" s="9">
        <f t="shared" si="0"/>
        <v>0.56399836634674294</v>
      </c>
    </row>
    <row r="15" spans="1:15" x14ac:dyDescent="0.35">
      <c r="A15" s="5" t="s">
        <v>89</v>
      </c>
      <c r="B15" s="6">
        <v>15541</v>
      </c>
      <c r="C15" s="6">
        <v>0</v>
      </c>
      <c r="D15" s="6">
        <v>6</v>
      </c>
      <c r="E15" s="6">
        <v>98</v>
      </c>
      <c r="F15" s="6">
        <v>541</v>
      </c>
      <c r="G15" s="6">
        <v>1811</v>
      </c>
      <c r="H15" s="6">
        <v>1079</v>
      </c>
      <c r="I15" s="6">
        <v>391</v>
      </c>
      <c r="J15" s="6">
        <v>217</v>
      </c>
      <c r="K15" s="6">
        <v>287</v>
      </c>
      <c r="L15" s="6">
        <v>617</v>
      </c>
      <c r="M15" s="6">
        <v>736</v>
      </c>
      <c r="N15" s="6">
        <v>5783</v>
      </c>
      <c r="O15" s="9">
        <f t="shared" si="0"/>
        <v>0.37211247667460268</v>
      </c>
    </row>
    <row r="16" spans="1:15" x14ac:dyDescent="0.35">
      <c r="A16" s="10" t="s">
        <v>90</v>
      </c>
      <c r="B16" s="11">
        <f t="shared" ref="B16:N16" si="2">SUM(B8:B15)</f>
        <v>1534689</v>
      </c>
      <c r="C16" s="11">
        <f t="shared" si="2"/>
        <v>6774</v>
      </c>
      <c r="D16" s="11">
        <f t="shared" si="2"/>
        <v>10544</v>
      </c>
      <c r="E16" s="11">
        <f t="shared" si="2"/>
        <v>7507</v>
      </c>
      <c r="F16" s="11">
        <f t="shared" si="2"/>
        <v>30613</v>
      </c>
      <c r="G16" s="11">
        <f t="shared" si="2"/>
        <v>220057</v>
      </c>
      <c r="H16" s="11">
        <f t="shared" si="2"/>
        <v>266345</v>
      </c>
      <c r="I16" s="11">
        <f t="shared" si="2"/>
        <v>123070</v>
      </c>
      <c r="J16" s="11">
        <f t="shared" si="2"/>
        <v>74087</v>
      </c>
      <c r="K16" s="11">
        <f t="shared" si="2"/>
        <v>88573</v>
      </c>
      <c r="L16" s="11">
        <f t="shared" si="2"/>
        <v>159497</v>
      </c>
      <c r="M16" s="11">
        <f t="shared" si="2"/>
        <v>116778</v>
      </c>
      <c r="N16" s="11">
        <f t="shared" si="2"/>
        <v>1103845</v>
      </c>
      <c r="O16" s="12">
        <f>N16/B16</f>
        <v>0.7192629907427498</v>
      </c>
    </row>
    <row r="17" spans="1:15" ht="18" customHeight="1" x14ac:dyDescent="0.35">
      <c r="A17" s="13" t="s">
        <v>91</v>
      </c>
      <c r="B17" s="14">
        <v>1893223</v>
      </c>
      <c r="C17" s="14">
        <v>6774</v>
      </c>
      <c r="D17" s="14">
        <v>10546</v>
      </c>
      <c r="E17" s="14">
        <v>7513</v>
      </c>
      <c r="F17" s="14">
        <v>30619</v>
      </c>
      <c r="G17" s="14">
        <v>220217</v>
      </c>
      <c r="H17" s="14">
        <v>273990</v>
      </c>
      <c r="I17" s="14">
        <v>134391</v>
      </c>
      <c r="J17" s="14">
        <v>83211</v>
      </c>
      <c r="K17" s="14">
        <v>99886</v>
      </c>
      <c r="L17" s="14">
        <v>166550</v>
      </c>
      <c r="M17" s="14">
        <v>126057</v>
      </c>
      <c r="N17" s="14">
        <f>N7+N16</f>
        <v>1159754</v>
      </c>
      <c r="O17" s="15">
        <f>N17/B17</f>
        <v>0.61258182475070289</v>
      </c>
    </row>
  </sheetData>
  <mergeCells count="1">
    <mergeCell ref="A1:O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2</vt:i4>
      </vt:variant>
    </vt:vector>
  </HeadingPairs>
  <TitlesOfParts>
    <vt:vector size="2" baseType="lpstr">
      <vt:lpstr>2.-3.jaut.</vt:lpstr>
      <vt:lpstr>13.jaut.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Alise Lazdiņa</dc:creator>
  <cp:lastModifiedBy>Anna Kluša</cp:lastModifiedBy>
  <dcterms:created xsi:type="dcterms:W3CDTF">2021-11-23T09:56:48Z</dcterms:created>
  <dcterms:modified xsi:type="dcterms:W3CDTF">2021-11-24T12:31:37Z</dcterms:modified>
</cp:coreProperties>
</file>